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1"/>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<sst xmlns="http://schemas.openxmlformats.org/spreadsheetml/2006/main" count="1230" uniqueCount="517">
  <si>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</si>
  <si>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</si>
  <si>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</si>
  <si>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</si>
  <si>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</si>
  <si>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</si>
  <si>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</si>
  <si>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</si>
  <si>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</si>
  <si>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</si>
  <si>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</si>
  <si>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</si>
  <si>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</si>
  <si>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</si>
  <si>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</si>
  <si>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</si>
  <si>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</si>
  <si>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</si>
  <si>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</si>
  <si>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</si>
  <si>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</si>
  <si>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</si>
  <si>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</si>
  <si>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</si>
  <si>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</si>
  <si>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</si>
  <si>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</si>
  <si>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</si>
  <si>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</si>
  <si>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</si>
  <si>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</si>
  <si>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</si>
  <si>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</si>
  <si>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</si>
  <si>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</si>
  <si>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</si>
  <si>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</si>
  <si>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</si>
  <si>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</si>
  <si>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</si>
  <si>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</si>
  <si>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</si>
  <si>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</si>
  <si>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</si>
  <si>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</si>
  <si>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</si>
  <si>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</si>
  <si>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</si>
  <si>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</si>
  <si>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</si>
  <si>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</si>
  <si>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</si>
  <si>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</si>
  <si>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</si>
  <si>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</si>
  <si>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</si>
  <si>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</si>
  <si>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</si>
  <si>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</si>
  <si>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</si>
  <si>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</si>
  <si>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</si>
  <si>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</si>
  <si>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</si>
  <si>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</si>
  <si>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</si>
  <si>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</si>
  <si>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</si>
  <si>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</si>
  <si>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</si>
  <si>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351</t>
  </si>
  <si>
    <t>双柏县退役军人事务局</t>
  </si>
  <si>
    <t>351001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</si>
  <si>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</si>
  <si>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</si>
  <si>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</si>
  <si>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</si>
  <si>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</si>
  <si>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</si>
  <si>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</si>
  <si>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</si>
  <si>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</si>
  <si>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</si>
  <si>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</si>
  <si>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</si>
  <si>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</si>
  <si>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</si>
  <si>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</si>
  <si>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</si>
  <si>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</si>
  <si>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</si>
  <si>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</si>
  <si>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</si>
  <si>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</si>
  <si>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</si>
  <si>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</si>
  <si>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</si>
  <si>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</si>
  <si>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</si>
  <si>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</si>
  <si>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</si>
  <si>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</si>
  <si>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</si>
  <si>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</si>
  <si>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</si>
  <si>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</si>
  <si>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</si>
  <si>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</si>
  <si>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</si>
  <si>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</si>
  <si>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2080802</t>
  </si>
  <si>
    <t>伤残抚恤</t>
  </si>
  <si>
    <t>2080803</t>
  </si>
  <si>
    <t>在乡复员、退伍军人生活补助</t>
  </si>
  <si>
    <t>2080805</t>
  </si>
  <si>
    <t>义务兵优待</t>
  </si>
  <si>
    <t>2080899</t>
  </si>
  <si>
    <t>其他优抚支出</t>
  </si>
  <si>
    <t>20809</t>
  </si>
  <si>
    <t>退役安置</t>
  </si>
  <si>
    <t>2080901</t>
  </si>
  <si>
    <t>退役士兵安置</t>
  </si>
  <si>
    <t>2080902</t>
  </si>
  <si>
    <t>军队移交政府的离退休人员安置</t>
  </si>
  <si>
    <t>2080905</t>
  </si>
  <si>
    <t>军队转业干部安置</t>
  </si>
  <si>
    <t>20828</t>
  </si>
  <si>
    <t>退役军人管理事务</t>
  </si>
  <si>
    <t>2082801</t>
  </si>
  <si>
    <t>行政运行</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</si>
  <si>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</si>
  <si>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</si>
  <si>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</si>
  <si>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</si>
  <si>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</si>
  <si>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</si>
  <si>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</si>
  <si>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</si>
  <si>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</si>
  <si>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</si>
  <si>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</si>
  <si>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</si>
  <si>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</si>
  <si>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</si>
  <si>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</si>
  <si>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</si>
  <si>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</si>
  <si>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</si>
  <si>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</si>
  <si>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</si>
  <si>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</si>
  <si>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</si>
  <si>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</si>
  <si>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</si>
  <si>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</si>
  <si>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</si>
  <si>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</si>
  <si>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</si>
  <si>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</si>
  <si>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</si>
  <si>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</si>
  <si>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</si>
  <si>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</si>
  <si>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</si>
  <si>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</si>
  <si>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</si>
  <si>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</si>
  <si>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</si>
  <si>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</si>
  <si>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</si>
  <si>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</si>
  <si>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</si>
  <si>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</si>
  <si>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</si>
  <si>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</si>
  <si>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</si>
  <si>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</si>
  <si>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</si>
  <si>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</si>
  <si>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</si>
  <si>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</si>
  <si>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</si>
  <si>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</si>
  <si>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</si>
  <si>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</si>
  <si>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</si>
  <si>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</si>
  <si>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</si>
  <si>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</si>
  <si>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</si>
  <si>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</si>
  <si>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</si>
  <si>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</si>
  <si>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</si>
  <si>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</si>
  <si>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</si>
  <si>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</si>
  <si>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</si>
  <si>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 xml:space="preserve">  抚恤</t>
  </si>
  <si>
    <t xml:space="preserve">  退役安置</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</si>
  <si>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</si>
  <si>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</si>
  <si>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</si>
  <si>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</si>
  <si>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</si>
  <si>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</si>
  <si>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</si>
  <si>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</si>
  <si>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</si>
  <si>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</si>
  <si>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</si>
  <si>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</si>
  <si>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</si>
  <si>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</si>
  <si>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</si>
  <si>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</si>
  <si>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</si>
  <si>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</si>
  <si>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</si>
  <si>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</si>
  <si>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</si>
  <si>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</si>
  <si>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</si>
  <si>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</si>
  <si>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</si>
  <si>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</si>
  <si>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</si>
  <si>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</si>
  <si>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532322210000000229235</t>
  </si>
  <si>
    <t>行政人员工资支出</t>
  </si>
  <si>
    <t>30101</t>
  </si>
  <si>
    <t>基本工资</t>
  </si>
  <si>
    <t>532322210000000229237</t>
  </si>
  <si>
    <t>事业人员工资支出</t>
  </si>
  <si>
    <t>30102</t>
  </si>
  <si>
    <t>津贴补贴</t>
  </si>
  <si>
    <t>30103</t>
  </si>
  <si>
    <t>奖金</t>
  </si>
  <si>
    <t>30107</t>
  </si>
  <si>
    <t>绩效工资</t>
  </si>
  <si>
    <t>532322210000000229233</t>
  </si>
  <si>
    <t>机关综合绩效支出</t>
  </si>
  <si>
    <t>532322210000000229238</t>
  </si>
  <si>
    <t>事业新增奖励性绩效支出</t>
  </si>
  <si>
    <t>532322231100001402510</t>
  </si>
  <si>
    <t>事业人员绩效工资</t>
  </si>
  <si>
    <t>532322231100001246020</t>
  </si>
  <si>
    <t>事业人员改革性补贴</t>
  </si>
  <si>
    <t>532322210000000229239</t>
  </si>
  <si>
    <t>机关事业单位基本养老保险缴费</t>
  </si>
  <si>
    <t>30108</t>
  </si>
  <si>
    <t>532322210000000229240</t>
  </si>
  <si>
    <t>社会保障缴费</t>
  </si>
  <si>
    <t>30110</t>
  </si>
  <si>
    <t>职工基本医疗保险缴费</t>
  </si>
  <si>
    <t>30111</t>
  </si>
  <si>
    <t>公务员医疗补助缴费</t>
  </si>
  <si>
    <t>30112</t>
  </si>
  <si>
    <t>其他社会保障缴费</t>
  </si>
  <si>
    <t>532322231100001246036</t>
  </si>
  <si>
    <t>事业人员失业保险</t>
  </si>
  <si>
    <t>532322210000000229241</t>
  </si>
  <si>
    <t>30113</t>
  </si>
  <si>
    <t>532322231100001246038</t>
  </si>
  <si>
    <t>编外聘用人员支出</t>
  </si>
  <si>
    <t>30199</t>
  </si>
  <si>
    <t>其他工资福利支出</t>
  </si>
  <si>
    <t>532322210000000229244</t>
  </si>
  <si>
    <t>车辆使用费</t>
  </si>
  <si>
    <t>30231</t>
  </si>
  <si>
    <t>公务用车运行维护费</t>
  </si>
  <si>
    <t>532322210000000229246</t>
  </si>
  <si>
    <t>一般公用经费</t>
  </si>
  <si>
    <t>30211</t>
  </si>
  <si>
    <t>差旅费</t>
  </si>
  <si>
    <t>532322221100000553961</t>
  </si>
  <si>
    <t>30217</t>
  </si>
  <si>
    <t>30201</t>
  </si>
  <si>
    <t>办公费</t>
  </si>
  <si>
    <t xml:space="preserve"> 
532322251100003718976</t>
  </si>
  <si>
    <t>工伤保险及失业保险</t>
  </si>
  <si>
    <t>532322221100000565038</t>
  </si>
  <si>
    <t>工会经费</t>
  </si>
  <si>
    <t>30228</t>
  </si>
  <si>
    <t>532322221100000519540</t>
  </si>
  <si>
    <t>行政公务交通补贴</t>
  </si>
  <si>
    <t>30239</t>
  </si>
  <si>
    <t>其他交通费用</t>
  </si>
  <si>
    <t>532322231100001405139</t>
  </si>
  <si>
    <t>对个人和家庭的补助</t>
  </si>
  <si>
    <t>30302</t>
  </si>
  <si>
    <t>退休费</t>
  </si>
  <si>
    <t>532322251100003648433</t>
  </si>
  <si>
    <t>退休人员公用经费</t>
  </si>
  <si>
    <t>532322251100003648200</t>
  </si>
  <si>
    <t>自主择业军转干部医疗补助经费</t>
  </si>
  <si>
    <t>30307</t>
  </si>
  <si>
    <t>医疗费补助</t>
  </si>
  <si>
    <t>预算05-1表</t>
  </si>
  <si>
    <t>2025年部门项目支出预算表（其他运转类、特定目标类项目）</t>
  </si>
  <si>
    <t>项目分类</t>
  </si>
  <si>
    <t>经济科目编码</t>
  </si>
  <si>
    <t>经济科目名称</t>
  </si>
  <si>
    <t>本年拨款</t>
  </si>
  <si>
    <t>其中：本次下达</t>
  </si>
  <si>
    <t>军休干部定期增资经费</t>
  </si>
  <si>
    <t>311 专项业务类</t>
  </si>
  <si>
    <t>532322251100003677022</t>
  </si>
  <si>
    <t>企业军转干部解困补助经费</t>
  </si>
  <si>
    <t>312 民生类</t>
  </si>
  <si>
    <t>532322251100003728326</t>
  </si>
  <si>
    <t>30305</t>
  </si>
  <si>
    <t>生活补助</t>
  </si>
  <si>
    <t>双柏县退役安置补助经费</t>
  </si>
  <si>
    <t>532322251100003728291</t>
  </si>
  <si>
    <t>义务兵、消防员家庭优待补助经费</t>
  </si>
  <si>
    <t>532322251100003729055</t>
  </si>
  <si>
    <t>优抚对象抚恤和生活补助经费</t>
  </si>
  <si>
    <t>532322251100003735639</t>
  </si>
  <si>
    <t>30304</t>
  </si>
  <si>
    <t>抚恤金</t>
  </si>
  <si>
    <t>优抚对象丧葬补助和成建制出国参战民兵民工补助经费</t>
  </si>
  <si>
    <t>532322251100003735664</t>
  </si>
  <si>
    <t>优抚对象医疗补助经费</t>
  </si>
  <si>
    <t>532322251100003729199</t>
  </si>
  <si>
    <t>重点优抚对象生活困难补助经费</t>
  </si>
  <si>
    <t>532322251100003729106</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</si>
  <si>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</si>
  <si>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</si>
  <si>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</si>
  <si>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</si>
  <si>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</si>
  <si>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</si>
  <si>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</si>
  <si>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</si>
  <si>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</si>
  <si>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</si>
  <si>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</si>
  <si>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</si>
  <si>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向义务兵和消防员家庭发放优待，确保义务兵家庭优待金不低于最低标准，逐步缩小地区 间差异，保障年度征兵任务顺利完成。</t>
  </si>
  <si>
    <t>产出指标</t>
  </si>
  <si>
    <t>数量指标</t>
  </si>
  <si>
    <t>保障义务兵家庭数</t>
  </si>
  <si>
    <t>&gt;=</t>
  </si>
  <si>
    <t>80</t>
  </si>
  <si>
    <t>户</t>
  </si>
  <si>
    <t>定性指标</t>
  </si>
  <si>
    <t>义务兵家庭数</t>
  </si>
  <si>
    <t>时效指标</t>
  </si>
  <si>
    <t>优待金补助资金及时拨付率</t>
  </si>
  <si>
    <t>100</t>
  </si>
  <si>
    <t>%</t>
  </si>
  <si>
    <t>每年按照春节、八一节前后发放义务兵和消防员家庭优待金</t>
  </si>
  <si>
    <t>效益指标</t>
  </si>
  <si>
    <t>社会效益</t>
  </si>
  <si>
    <t>年度征兵任务完成率</t>
  </si>
  <si>
    <t>反应年度征兵完成情况</t>
  </si>
  <si>
    <t>满意度指标</t>
  </si>
  <si>
    <t>服务对象满意度</t>
  </si>
  <si>
    <t>95</t>
  </si>
  <si>
    <t>反应义务兵、消防员家庭满意度</t>
  </si>
  <si>
    <t>通过下拨各项军休经费，保障移交地方政府安置的4名军队离退休干部相关待遇落实。</t>
  </si>
  <si>
    <t>军队退休干部人数</t>
  </si>
  <si>
    <t>=</t>
  </si>
  <si>
    <t>人</t>
  </si>
  <si>
    <t>全县共4名军对离退休干部</t>
  </si>
  <si>
    <t>质量指标</t>
  </si>
  <si>
    <t>落实军队退休干部及家属补助</t>
  </si>
  <si>
    <t>保障3名军队离退休干部退休费及家属医疗和生活补助经费</t>
  </si>
  <si>
    <t>生活有效改善</t>
  </si>
  <si>
    <t>有效改善</t>
  </si>
  <si>
    <t>确保4名军队离退休干部退休费按规定标准及时发放，保障其正常生活，提高生活质量</t>
  </si>
  <si>
    <t>军队离退休人员满意度</t>
  </si>
  <si>
    <t>资金按规定及时发放，避免因资金发放问题引发上访情况</t>
  </si>
  <si>
    <t>主要用于按照退役军人部发[2022]3号文件有关规定，帮助残疾军人参加城镇职工基本医疗保险和建立补充医疗保障。七至十级残疾军人、在乡老复员军人、烈士遗属、因公牺牲军人遗属、病故军人遗属、带病回乡退伍军人和参战退役人员医疗补助资金</t>
  </si>
  <si>
    <t>享受医疗补助待遇优抚对象人数</t>
  </si>
  <si>
    <t>600</t>
  </si>
  <si>
    <t>全县符合享受医疗补助优抚对象人数</t>
  </si>
  <si>
    <t>优抚对象医疗补助标准按规定执行率</t>
  </si>
  <si>
    <t>根据优抚对象类别，按照标准进行兑付，确保资金足额兑付</t>
  </si>
  <si>
    <t>优抚对象医疗难问题有效改善</t>
  </si>
  <si>
    <t>对优抚对象参保缴费、住院和门诊费用进行补助，解决优抚对象住院难得问题</t>
  </si>
  <si>
    <t>重点优抚对象满意度</t>
  </si>
  <si>
    <t>90</t>
  </si>
  <si>
    <t>反应重点优抚对象住院人员的满意度</t>
  </si>
  <si>
    <t>用于自主就业退役士兵一次性经济补助和教育培训。自主就业退役士兵一次性经济补助按照《楚雄州退役军人事务局楚雄州财政局转发省退役军人事务厅云南省财政厅关于提高全省自主就业退役士兵地方一次性经济补助标准文件的通知》(楚退军通[2021]5号)要求，规范、及时、准确、足额、安全发放。</t>
  </si>
  <si>
    <t>退役士兵人数</t>
  </si>
  <si>
    <t>18</t>
  </si>
  <si>
    <t>2024年度自主就业退役士兵人数</t>
  </si>
  <si>
    <t>自主就业退役士兵应享受安置政策覆盖率</t>
  </si>
  <si>
    <t>反应2024年度自主就业退役士兵一次性经济补助发放实现全覆盖，按照1500元/兵龄兑付资金</t>
  </si>
  <si>
    <t>保证退役士兵安置工作稳步运行，生产生活等方面得到有效保障</t>
  </si>
  <si>
    <t>对自主就业退役士兵发放一次性经济补助，给予生活方面的帮助，提高生活质量</t>
  </si>
  <si>
    <t>可持续影响</t>
  </si>
  <si>
    <t>促进社会和谐</t>
  </si>
  <si>
    <t>按照补助标准兑付一次性经济补助资金，避免因资金发放不到位引起上访事件，扰乱社会和谐。</t>
  </si>
  <si>
    <t>自主就业退役士兵满意度</t>
  </si>
  <si>
    <t>反应2024年度自主就业退役士兵满意度</t>
  </si>
  <si>
    <t>“三属”（烈士、因公牺牲、病故军人家属)、在乡老复员军人、带病回乡退伍军人、在农村的城镇无工作单位且家庭生活困难的参战退役人员、部分原8023部队及其他参加核试验军队退役人员以及参与铀矿开采军队退役人员等人员抚恤和成建制出国参战民兵民工补助支出。</t>
  </si>
  <si>
    <t>符合享受政策人数</t>
  </si>
  <si>
    <t>200</t>
  </si>
  <si>
    <t>民兵民工和部分优抚对象</t>
  </si>
  <si>
    <t>补助资金拨付到位时间</t>
  </si>
  <si>
    <t>&lt;=</t>
  </si>
  <si>
    <t>每月15日前</t>
  </si>
  <si>
    <t>天/月</t>
  </si>
  <si>
    <t>每月15日前按时兑付</t>
  </si>
  <si>
    <t>因资金发放问题上访率</t>
  </si>
  <si>
    <t>反应优抚对象因资金发放问题引起的上访事件</t>
  </si>
  <si>
    <t>民兵民工和优抚对象满意度</t>
  </si>
  <si>
    <t>反应民兵民工和优抚对象满意度</t>
  </si>
  <si>
    <t>向符合享受抚恤待遇条件的优抚对象发放抚恤补助，及时足额发放抚恤补助，逐步提高重点优对象抚恤补助标准，保障重点优抚对象基本生活。</t>
  </si>
  <si>
    <t>城乡一体困难优抚对象人数</t>
  </si>
  <si>
    <t>160</t>
  </si>
  <si>
    <t>领取国家定期抚恤补助待遇的优抚对象且属民政部门审核确认和认定为城乡最低生活保障对象及特困人员人数</t>
  </si>
  <si>
    <t>发放对象生活改善情况</t>
  </si>
  <si>
    <t>'重点优抚对象生活有效改善</t>
  </si>
  <si>
    <t>确保收到优抚对象生活困难补助按规定标准及时发放，保障其正常生活，提高生活质量</t>
  </si>
  <si>
    <t>3337606.99</t>
  </si>
  <si>
    <t>困难优抚对象满意度</t>
  </si>
  <si>
    <t>反应重点优抚对象满意度情况</t>
  </si>
  <si>
    <t xml:space="preserve">向符合享受生活困难补助军转干部发放生活困难补助金，开展节日走访慰问。及时足额发放生活困难补助金。逐步提高生活困难补助金补助标椎，保障企业军转于部基本生活，同时强化宣传和思想指引，维护全省社会稳定。做好企业支付能力认定工作，确保企业军转于部生活困难补助经费及时足额兑现。 </t>
  </si>
  <si>
    <t>符合享受补助政策人数</t>
  </si>
  <si>
    <t>5人</t>
  </si>
  <si>
    <t>补助标准执行率</t>
  </si>
  <si>
    <t>标准由“人社发放的统筹内养老金+生活困难补助”组成，我单位发放办法按照州退役军人事务局相关文件标准发放</t>
  </si>
  <si>
    <t>企业军转干部稳定情况</t>
  </si>
  <si>
    <t>基本稳定，无上访事件发生</t>
  </si>
  <si>
    <t>2019年以来，企业军转干部基本稳定，无上访事件发生</t>
  </si>
  <si>
    <t>企业军转干部满意度</t>
  </si>
  <si>
    <t>反应4名企业军转干部的满意度情况，企业军转干部满意率大于等于90%</t>
  </si>
  <si>
    <t>“三属”（烈士、因公牺牲、病故军人家属)、在乡老复员军人、带病回乡退伍军人、在农村的城镇无工作单位且家庭生活困难的参战退役人员、部分原8023部队及其他参加核试验军队退役人员以及参与铀矿开采军队退役人员等人员抚恤和生活补助支出。</t>
  </si>
  <si>
    <t>优抚对象补助经费发放人数</t>
  </si>
  <si>
    <t>1150</t>
  </si>
  <si>
    <t>优抚对象人数</t>
  </si>
  <si>
    <t>获补对象准确率</t>
  </si>
  <si>
    <t>领取优抚资金的人员全部为优抚对象</t>
  </si>
  <si>
    <t>优抚对象因资金发放问题上访率</t>
  </si>
  <si>
    <t>优抚对象满意度</t>
  </si>
  <si>
    <t>反应优抚对象满意度</t>
  </si>
  <si>
    <t>预算05-3表</t>
  </si>
  <si>
    <t>注：本表无数据，故公开空表。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</si>
  <si>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</si>
  <si>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</si>
  <si>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</si>
  <si>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</si>
  <si>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</si>
  <si>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</si>
  <si>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</si>
  <si>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</si>
  <si>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</si>
  <si>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</si>
  <si>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</si>
  <si>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</si>
  <si>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</si>
  <si>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</si>
  <si>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</si>
  <si>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</si>
  <si>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</si>
  <si>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</si>
  <si>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单位公务用车加油</t>
  </si>
  <si>
    <t>车辆加油、添加燃料服务</t>
  </si>
  <si>
    <t>升</t>
  </si>
  <si>
    <t>车辆保险</t>
  </si>
  <si>
    <t>机动车保险服务</t>
  </si>
  <si>
    <t>辆</t>
  </si>
  <si>
    <t>车辆维修和保养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</si>
  <si>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</si>
  <si>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</si>
  <si>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</si>
  <si>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</si>
  <si>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</si>
  <si>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</si>
  <si>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</si>
  <si>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</si>
  <si>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</si>
  <si>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</si>
  <si>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</si>
  <si>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</si>
  <si>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</si>
  <si>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</si>
  <si>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</si>
  <si>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</si>
  <si>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</si>
  <si>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</si>
  <si>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</si>
  <si>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</si>
  <si>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</si>
  <si>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</si>
  <si>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</si>
  <si>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</si>
  <si>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</si>
  <si>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</si>
  <si>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</si>
  <si>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</si>
  <si>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</si>
  <si>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</si>
  <si>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</si>
  <si>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</si>
  <si>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</si>
  <si>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</si>
  <si>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</si>
  <si>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</si>
  <si>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</si>
  <si>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</si>
  <si>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</si>
  <si>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</si>
  <si>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</si>
  <si>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</si>
  <si>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</si>
  <si>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</si>
  <si>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</si>
  <si>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</si>
  <si>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</si>
  <si>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</si>
  <si>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</si>
  <si>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r>
      <rPr>
        <sz val="10"/>
        <rFont val="宋体"/>
        <charset val="1"/>
      </rPr>
      <t>注：本项目为</t>
    </r>
    <r>
      <rPr>
        <sz val="10"/>
        <rFont val="Arial"/>
        <charset val="1"/>
      </rPr>
      <t>2025</t>
    </r>
    <r>
      <rPr>
        <sz val="10"/>
        <rFont val="宋体"/>
        <charset val="1"/>
      </rPr>
      <t>年一次性中期规划项目，故</t>
    </r>
    <r>
      <rPr>
        <sz val="10"/>
        <rFont val="Arial"/>
        <charset val="1"/>
      </rPr>
      <t>2026</t>
    </r>
    <r>
      <rPr>
        <sz val="10"/>
        <rFont val="宋体"/>
        <charset val="1"/>
      </rPr>
      <t>年、</t>
    </r>
    <r>
      <rPr>
        <sz val="10"/>
        <rFont val="Arial"/>
        <charset val="1"/>
      </rPr>
      <t>2027</t>
    </r>
    <r>
      <rPr>
        <sz val="10"/>
        <rFont val="宋体"/>
        <charset val="1"/>
      </rPr>
      <t>年无数据。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</si>
</sst>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sz val="9"/>
      <color rgb="FF000000"/>
      <name val="宋体"/>
      <charset val="1"/>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4" borderId="11" applyNumberFormat="0" applyAlignment="0" applyProtection="0">
      <alignment vertical="center"/>
    </xf>
    <xf numFmtId="0" fontId="34" fillId="5" borderId="12" applyNumberFormat="0" applyAlignment="0" applyProtection="0">
      <alignment vertical="center"/>
    </xf>
    <xf numFmtId="0" fontId="35" fillId="5" borderId="11" applyNumberFormat="0" applyAlignment="0" applyProtection="0">
      <alignment vertical="center"/>
    </xf>
    <xf numFmtId="0" fontId="36" fillId="6"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xf numFmtId="0" fontId="10" fillId="0" borderId="0">
      <alignment vertical="top"/>
      <protection locked="0"/>
    </xf>
  </cellStyleXfs>
  <cellXfs count="92">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center" vertical="center" wrapText="1"/>
    </xf>
    <xf numFmtId="0" fontId="7" fillId="0" borderId="0" xfId="57" applyFont="1" applyFill="1" applyBorder="1" applyAlignment="1" applyProtection="1"/>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8"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10" fillId="0" borderId="0" xfId="50" applyNumberFormat="1" applyFont="1" applyBorder="1">
      <alignment horizontal="left" vertical="center" wrapText="1"/>
    </xf>
    <xf numFmtId="49" fontId="11"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6" fontId="15" fillId="0" borderId="1" xfId="51"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16" fillId="0" borderId="1" xfId="50"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wrapText="1" inden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0" xfId="0" applyFont="1" applyAlignment="1">
      <alignment vertical="center"/>
    </xf>
    <xf numFmtId="49" fontId="2" fillId="0" borderId="1" xfId="50" applyNumberFormat="1" applyFont="1" applyBorder="1" applyAlignment="1">
      <alignment horizontal="center" vertical="center"/>
    </xf>
    <xf numFmtId="0" fontId="0" fillId="0" borderId="1" xfId="0" applyFont="1" applyBorder="1" applyAlignment="1">
      <alignment horizontal="center" vertical="center"/>
    </xf>
    <xf numFmtId="0" fontId="20" fillId="0" borderId="1" xfId="0" applyFont="1" applyBorder="1" applyAlignment="1">
      <alignment horizontal="center" vertical="center"/>
    </xf>
    <xf numFmtId="49" fontId="5" fillId="0" borderId="1" xfId="50" applyNumberFormat="1" applyFont="1" applyBorder="1" applyAlignment="1">
      <alignment horizontal="left" vertical="center" wrapText="1"/>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2"/>
    </xf>
    <xf numFmtId="0" fontId="22" fillId="0" borderId="1" xfId="57" applyFont="1" applyFill="1" applyBorder="1" applyAlignment="1" applyProtection="1">
      <alignment horizontal="left" vertical="center" wrapText="1"/>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3" fillId="0" borderId="4" xfId="0" applyFont="1" applyBorder="1" applyAlignment="1">
      <alignment horizontal="center" vertical="center"/>
    </xf>
    <xf numFmtId="0" fontId="16" fillId="0" borderId="4" xfId="0" applyFont="1" applyBorder="1" applyAlignment="1">
      <alignment horizontal="left" vertical="center" wrapText="1"/>
    </xf>
    <xf numFmtId="0" fontId="23"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16" fillId="0" borderId="1" xfId="51" applyNumberFormat="1" applyFont="1" applyBorder="1" applyAlignment="1">
      <alignment horizontal="left" vertical="center" indent="1"/>
    </xf>
    <xf numFmtId="176" fontId="1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6" fillId="2" borderId="1" xfId="0" applyFont="1" applyFill="1" applyBorder="1" applyAlignment="1">
      <alignment horizontal="center" vertical="center"/>
    </xf>
    <xf numFmtId="0" fontId="24" fillId="0" borderId="1" xfId="0" applyFont="1" applyBorder="1" applyAlignment="1"/>
    <xf numFmtId="49" fontId="23"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3" fillId="0" borderId="6" xfId="0" applyFont="1" applyBorder="1" applyAlignment="1">
      <alignment horizontal="left" vertical="center"/>
    </xf>
    <xf numFmtId="0" fontId="23" fillId="0" borderId="7" xfId="0" applyFont="1" applyBorder="1" applyAlignment="1">
      <alignment horizontal="right" vertical="center"/>
    </xf>
    <xf numFmtId="0" fontId="23" fillId="0" borderId="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7" workbookViewId="0">
      <selection activeCell="B7" sqref="B7:B1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1"/>
      <c r="B1" s="21"/>
      <c r="C1" s="21"/>
      <c r="D1" s="25" t="s">
        <v>0</v>
      </c>
    </row>
    <row r="2" ht="45" customHeight="1" spans="1:4">
      <c r="A2" s="22" t="s">
        <v>1</v>
      </c>
      <c r="B2" s="22"/>
      <c r="C2" s="22"/>
      <c r="D2" s="22"/>
    </row>
    <row r="3" ht="21" customHeight="1" spans="1:4">
      <c r="A3" s="21" t="str">
        <f>"单位名称："&amp;"双柏县退役军人事务局"</f>
        <v>单位名称：双柏县退役军人事务局</v>
      </c>
      <c r="B3" s="21"/>
      <c r="C3" s="21"/>
      <c r="D3" s="25" t="s">
        <v>2</v>
      </c>
    </row>
    <row r="4" ht="19.5" customHeight="1" spans="1:4">
      <c r="A4" s="10" t="s">
        <v>3</v>
      </c>
      <c r="B4" s="10"/>
      <c r="C4" s="10" t="s">
        <v>4</v>
      </c>
      <c r="D4" s="10"/>
    </row>
    <row r="5" ht="19.5" customHeight="1" spans="1:4">
      <c r="A5" s="10" t="s">
        <v>5</v>
      </c>
      <c r="B5" s="10" t="str">
        <f>"2025"&amp;"年预算数"</f>
        <v>2025年预算数</v>
      </c>
      <c r="C5" s="10" t="s">
        <v>6</v>
      </c>
      <c r="D5" s="10" t="str">
        <f>"2025"&amp;"年预算数"</f>
        <v>2025年预算数</v>
      </c>
    </row>
    <row r="6" ht="19.5" customHeight="1" spans="1:4">
      <c r="A6" s="10"/>
      <c r="B6" s="10"/>
      <c r="C6" s="10"/>
      <c r="D6" s="10"/>
    </row>
    <row r="7" ht="25.3" customHeight="1" spans="1:4">
      <c r="A7" s="7" t="s">
        <v>7</v>
      </c>
      <c r="B7" s="8">
        <v>3187606.99</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150000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2867398.16</v>
      </c>
    </row>
    <row r="15" ht="20.25" customHeight="1" spans="1:4">
      <c r="A15" s="7" t="s">
        <v>23</v>
      </c>
      <c r="B15" s="8"/>
      <c r="C15" s="7" t="s">
        <v>24</v>
      </c>
      <c r="D15" s="8"/>
    </row>
    <row r="16" ht="20.25" customHeight="1" spans="1:4">
      <c r="A16" s="7" t="s">
        <v>25</v>
      </c>
      <c r="B16" s="8">
        <v>150000</v>
      </c>
      <c r="C16" s="7" t="s">
        <v>26</v>
      </c>
      <c r="D16" s="8">
        <v>332157.23</v>
      </c>
    </row>
    <row r="17" ht="20.25" customHeight="1" spans="1:4">
      <c r="A17" s="7"/>
      <c r="B17" s="8"/>
      <c r="C17" s="7" t="s">
        <v>27</v>
      </c>
      <c r="D17" s="8"/>
    </row>
    <row r="18" ht="20.25" customHeight="1" spans="1:4">
      <c r="A18" s="7"/>
      <c r="B18" s="86"/>
      <c r="C18" s="7" t="s">
        <v>28</v>
      </c>
      <c r="D18" s="8"/>
    </row>
    <row r="19" ht="20.25" customHeight="1" spans="1:4">
      <c r="A19" s="7"/>
      <c r="B19" s="86"/>
      <c r="C19" s="7" t="s">
        <v>29</v>
      </c>
      <c r="D19" s="8"/>
    </row>
    <row r="20" ht="20.25" customHeight="1" spans="1:4">
      <c r="A20" s="7"/>
      <c r="B20" s="86"/>
      <c r="C20" s="7" t="s">
        <v>30</v>
      </c>
      <c r="D20" s="8"/>
    </row>
    <row r="21" ht="20.25" customHeight="1" spans="1:4">
      <c r="A21" s="7"/>
      <c r="B21" s="86"/>
      <c r="C21" s="7" t="s">
        <v>31</v>
      </c>
      <c r="D21" s="8"/>
    </row>
    <row r="22" ht="20.25" customHeight="1" spans="1:4">
      <c r="A22" s="7"/>
      <c r="B22" s="86"/>
      <c r="C22" s="7" t="s">
        <v>32</v>
      </c>
      <c r="D22" s="8"/>
    </row>
    <row r="23" ht="20.25" customHeight="1" spans="1:4">
      <c r="A23" s="7"/>
      <c r="B23" s="86"/>
      <c r="C23" s="7" t="s">
        <v>33</v>
      </c>
      <c r="D23" s="8"/>
    </row>
    <row r="24" ht="20.25" customHeight="1" spans="1:4">
      <c r="A24" s="7"/>
      <c r="B24" s="86"/>
      <c r="C24" s="7" t="s">
        <v>34</v>
      </c>
      <c r="D24" s="8"/>
    </row>
    <row r="25" ht="20.25" customHeight="1" spans="1:4">
      <c r="A25" s="7"/>
      <c r="B25" s="86"/>
      <c r="C25" s="7" t="s">
        <v>35</v>
      </c>
      <c r="D25" s="8"/>
    </row>
    <row r="26" ht="20.25" customHeight="1" spans="1:4">
      <c r="A26" s="7"/>
      <c r="B26" s="86"/>
      <c r="C26" s="7" t="s">
        <v>36</v>
      </c>
      <c r="D26" s="8">
        <v>138051.6</v>
      </c>
    </row>
    <row r="27" ht="20.25" customHeight="1" spans="1:4">
      <c r="A27" s="7"/>
      <c r="B27" s="86"/>
      <c r="C27" s="7" t="s">
        <v>37</v>
      </c>
      <c r="D27" s="8"/>
    </row>
    <row r="28" ht="20.25" customHeight="1" spans="1:4">
      <c r="A28" s="7"/>
      <c r="B28" s="86"/>
      <c r="C28" s="7" t="s">
        <v>38</v>
      </c>
      <c r="D28" s="8"/>
    </row>
    <row r="29" ht="20.25" customHeight="1" spans="1:4">
      <c r="A29" s="7"/>
      <c r="B29" s="86"/>
      <c r="C29" s="7" t="s">
        <v>39</v>
      </c>
      <c r="D29" s="8"/>
    </row>
    <row r="30" ht="20.25" customHeight="1" spans="1:4">
      <c r="A30" s="7"/>
      <c r="B30" s="86"/>
      <c r="C30" s="7" t="s">
        <v>40</v>
      </c>
      <c r="D30" s="8"/>
    </row>
    <row r="31" ht="20.25" customHeight="1" spans="1:4">
      <c r="A31" s="7"/>
      <c r="B31" s="86"/>
      <c r="C31" s="7" t="s">
        <v>41</v>
      </c>
      <c r="D31" s="8"/>
    </row>
    <row r="32" ht="20.25" customHeight="1" spans="1:4">
      <c r="A32" s="7"/>
      <c r="B32" s="86"/>
      <c r="C32" s="7" t="s">
        <v>42</v>
      </c>
      <c r="D32" s="8"/>
    </row>
    <row r="33" ht="20.25" customHeight="1" spans="1:4">
      <c r="A33" s="7"/>
      <c r="B33" s="86"/>
      <c r="C33" s="7" t="s">
        <v>43</v>
      </c>
      <c r="D33" s="8"/>
    </row>
    <row r="34" ht="20.25" customHeight="1" spans="1:4">
      <c r="A34" s="7"/>
      <c r="B34" s="86"/>
      <c r="C34" s="7" t="s">
        <v>44</v>
      </c>
      <c r="D34" s="8"/>
    </row>
    <row r="35" ht="20.25" customHeight="1" spans="1:4">
      <c r="A35" s="7"/>
      <c r="B35" s="86"/>
      <c r="C35" s="7" t="s">
        <v>45</v>
      </c>
      <c r="D35" s="8"/>
    </row>
    <row r="36" ht="20.25" customHeight="1" spans="1:4">
      <c r="A36" s="7"/>
      <c r="B36" s="86"/>
      <c r="C36" s="7" t="s">
        <v>46</v>
      </c>
      <c r="D36" s="8"/>
    </row>
    <row r="37" ht="20.25" customHeight="1" spans="1:4">
      <c r="A37" s="87" t="s">
        <v>47</v>
      </c>
      <c r="B37" s="88">
        <v>3337606.99</v>
      </c>
      <c r="C37" s="87" t="s">
        <v>48</v>
      </c>
      <c r="D37" s="8">
        <v>3337606.99</v>
      </c>
    </row>
    <row r="38" ht="20.25" customHeight="1" spans="1:4">
      <c r="A38" s="89" t="s">
        <v>49</v>
      </c>
      <c r="B38" s="90"/>
      <c r="C38" s="91" t="s">
        <v>50</v>
      </c>
      <c r="D38" s="8"/>
    </row>
    <row r="39" ht="20.25" customHeight="1" spans="1:4">
      <c r="A39" s="87" t="s">
        <v>51</v>
      </c>
      <c r="B39" s="88">
        <v>3337606.99</v>
      </c>
      <c r="C39" s="87" t="s">
        <v>52</v>
      </c>
      <c r="D39" s="8">
        <v>3337606.99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B30" sqref="B30:G46"/>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3"/>
      <c r="B1" s="63"/>
      <c r="C1" s="63"/>
      <c r="D1" s="63"/>
      <c r="E1" s="63"/>
      <c r="F1" s="63"/>
      <c r="G1" s="63"/>
      <c r="H1" s="63"/>
      <c r="I1" s="63"/>
      <c r="J1" s="63"/>
      <c r="K1" s="63"/>
      <c r="L1" s="63"/>
      <c r="M1" s="63"/>
      <c r="N1" s="63"/>
      <c r="O1" s="63"/>
      <c r="P1" s="63"/>
      <c r="Q1" s="63"/>
      <c r="R1" s="63"/>
      <c r="S1" s="63"/>
      <c r="T1" s="25" t="s">
        <v>53</v>
      </c>
    </row>
    <row r="2"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1" spans="1:20">
      <c r="A3" s="21" t="str">
        <f>"单位名称："&amp;"双柏县退役军人事务局"</f>
        <v>单位名称：双柏县退役军人事务局</v>
      </c>
      <c r="B3" s="21"/>
      <c r="C3" s="25" t="s">
        <v>54</v>
      </c>
      <c r="D3" s="25"/>
      <c r="E3" s="25"/>
      <c r="F3" s="25"/>
      <c r="G3" s="25"/>
      <c r="H3" s="25"/>
      <c r="I3" s="25"/>
      <c r="J3" s="25"/>
      <c r="K3" s="25"/>
      <c r="L3" s="25"/>
      <c r="M3" s="25"/>
      <c r="N3" s="25"/>
      <c r="O3" s="25"/>
      <c r="P3" s="25"/>
      <c r="Q3" s="25"/>
      <c r="R3" s="25"/>
      <c r="S3" s="25"/>
      <c r="T3" s="25"/>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row>
    <row r="8" ht="31.6" customHeight="1" spans="1:20">
      <c r="A8" s="7" t="s">
        <v>70</v>
      </c>
      <c r="B8" s="7" t="s">
        <v>71</v>
      </c>
      <c r="C8" s="8">
        <v>3337606.99</v>
      </c>
      <c r="D8" s="8">
        <v>3337606.99</v>
      </c>
      <c r="E8" s="8">
        <v>3187606.99</v>
      </c>
      <c r="F8" s="8"/>
      <c r="G8" s="8"/>
      <c r="H8" s="8"/>
      <c r="I8" s="8">
        <v>150000</v>
      </c>
      <c r="J8" s="8"/>
      <c r="K8" s="8"/>
      <c r="L8" s="8"/>
      <c r="M8" s="8"/>
      <c r="N8" s="8">
        <v>150000</v>
      </c>
      <c r="O8" s="8"/>
      <c r="P8" s="8"/>
      <c r="Q8" s="8"/>
      <c r="R8" s="8"/>
      <c r="S8" s="8"/>
      <c r="T8" s="8"/>
    </row>
    <row r="9" ht="31.6" customHeight="1" spans="1:20">
      <c r="A9" s="9" t="s">
        <v>72</v>
      </c>
      <c r="B9" s="9" t="s">
        <v>71</v>
      </c>
      <c r="C9" s="8">
        <v>3337606.99</v>
      </c>
      <c r="D9" s="8">
        <v>3337606.99</v>
      </c>
      <c r="E9" s="8">
        <v>3187606.99</v>
      </c>
      <c r="F9" s="8"/>
      <c r="G9" s="8"/>
      <c r="H9" s="8"/>
      <c r="I9" s="8">
        <v>150000</v>
      </c>
      <c r="J9" s="8"/>
      <c r="K9" s="8"/>
      <c r="L9" s="8"/>
      <c r="M9" s="8"/>
      <c r="N9" s="8">
        <v>150000</v>
      </c>
      <c r="O9" s="8"/>
      <c r="P9" s="8"/>
      <c r="Q9" s="8"/>
      <c r="R9" s="8"/>
      <c r="S9" s="8"/>
      <c r="T9" s="8"/>
    </row>
    <row r="10" ht="31.6" customHeight="1" spans="1:20">
      <c r="A10" s="84" t="s">
        <v>57</v>
      </c>
      <c r="B10" s="84"/>
      <c r="C10" s="8">
        <v>3337606.99</v>
      </c>
      <c r="D10" s="8">
        <v>3337606.99</v>
      </c>
      <c r="E10" s="8">
        <v>3187606.99</v>
      </c>
      <c r="F10" s="8"/>
      <c r="G10" s="8"/>
      <c r="H10" s="8"/>
      <c r="I10" s="8">
        <v>150000</v>
      </c>
      <c r="J10" s="8"/>
      <c r="K10" s="8"/>
      <c r="L10" s="8"/>
      <c r="M10" s="8"/>
      <c r="N10" s="8">
        <v>150000</v>
      </c>
      <c r="O10" s="8"/>
      <c r="P10" s="8"/>
      <c r="Q10" s="8"/>
      <c r="R10" s="8"/>
      <c r="S10" s="8"/>
      <c r="T10" s="8"/>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4"/>
  <sheetViews>
    <sheetView showZeros="0" topLeftCell="A16" workbookViewId="0">
      <selection activeCell="H24" sqref="H24"/>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6"/>
      <c r="B1" s="66"/>
      <c r="C1" s="66"/>
      <c r="D1" s="66"/>
      <c r="E1" s="66"/>
      <c r="F1" s="66"/>
      <c r="G1" s="66"/>
      <c r="H1" s="66"/>
      <c r="I1" s="66"/>
      <c r="J1" s="66"/>
      <c r="K1" s="66"/>
      <c r="L1" s="66"/>
      <c r="M1" s="66"/>
      <c r="N1" s="66"/>
      <c r="O1" s="2" t="s">
        <v>73</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4" t="str">
        <f>"单位名称："&amp;"双柏县退役军人事务局"</f>
        <v>单位名称：双柏县退役军人事务局</v>
      </c>
      <c r="B3" s="4"/>
      <c r="C3" s="2" t="s">
        <v>54</v>
      </c>
      <c r="D3" s="2"/>
      <c r="E3" s="2"/>
      <c r="F3" s="2"/>
      <c r="G3" s="2"/>
      <c r="H3" s="2"/>
      <c r="I3" s="2"/>
      <c r="J3" s="2"/>
      <c r="K3" s="2"/>
      <c r="L3" s="2"/>
      <c r="M3" s="2"/>
      <c r="N3" s="2"/>
      <c r="O3" s="2"/>
    </row>
    <row r="4" customHeight="1" spans="1:15">
      <c r="A4" s="10" t="s">
        <v>74</v>
      </c>
      <c r="B4" s="10" t="s">
        <v>75</v>
      </c>
      <c r="C4" s="10" t="s">
        <v>57</v>
      </c>
      <c r="D4" s="10" t="s">
        <v>60</v>
      </c>
      <c r="E4" s="10"/>
      <c r="F4" s="10"/>
      <c r="G4" s="10" t="s">
        <v>61</v>
      </c>
      <c r="H4" s="10" t="s">
        <v>62</v>
      </c>
      <c r="I4" s="10" t="s">
        <v>76</v>
      </c>
      <c r="J4" s="10" t="s">
        <v>64</v>
      </c>
      <c r="K4" s="10"/>
      <c r="L4" s="10"/>
      <c r="M4" s="10"/>
      <c r="N4" s="10"/>
      <c r="O4" s="10"/>
    </row>
    <row r="5" ht="27.75" customHeight="1" spans="1:15">
      <c r="A5" s="10"/>
      <c r="B5" s="10"/>
      <c r="C5" s="10"/>
      <c r="D5" s="10" t="s">
        <v>59</v>
      </c>
      <c r="E5" s="10" t="s">
        <v>77</v>
      </c>
      <c r="F5" s="10" t="s">
        <v>78</v>
      </c>
      <c r="G5" s="10"/>
      <c r="H5" s="10"/>
      <c r="I5" s="10"/>
      <c r="J5" s="10" t="s">
        <v>59</v>
      </c>
      <c r="K5" s="10" t="s">
        <v>79</v>
      </c>
      <c r="L5" s="10" t="s">
        <v>80</v>
      </c>
      <c r="M5" s="10" t="s">
        <v>81</v>
      </c>
      <c r="N5" s="10" t="s">
        <v>82</v>
      </c>
      <c r="O5" s="10" t="s">
        <v>83</v>
      </c>
    </row>
    <row r="6" ht="20.35" customHeight="1" spans="1:15">
      <c r="A6" s="77" t="s">
        <v>84</v>
      </c>
      <c r="B6" s="77" t="s">
        <v>85</v>
      </c>
      <c r="C6" s="77" t="s">
        <v>86</v>
      </c>
      <c r="D6" s="78" t="s">
        <v>87</v>
      </c>
      <c r="E6" s="78" t="s">
        <v>88</v>
      </c>
      <c r="F6" s="78" t="s">
        <v>89</v>
      </c>
      <c r="G6" s="78" t="s">
        <v>90</v>
      </c>
      <c r="H6" s="78" t="s">
        <v>91</v>
      </c>
      <c r="I6" s="78" t="s">
        <v>92</v>
      </c>
      <c r="J6" s="78" t="s">
        <v>93</v>
      </c>
      <c r="K6" s="78" t="s">
        <v>94</v>
      </c>
      <c r="L6" s="78" t="s">
        <v>95</v>
      </c>
      <c r="M6" s="78" t="s">
        <v>96</v>
      </c>
      <c r="N6" s="77" t="s">
        <v>97</v>
      </c>
      <c r="O6" s="85">
        <v>15</v>
      </c>
    </row>
    <row r="7" ht="24" customHeight="1" spans="1:15">
      <c r="A7" s="7" t="s">
        <v>98</v>
      </c>
      <c r="B7" s="79" t="s">
        <v>99</v>
      </c>
      <c r="C7" s="8">
        <v>2867398.16</v>
      </c>
      <c r="D7" s="8">
        <v>2717398.16</v>
      </c>
      <c r="E7" s="8">
        <v>1710298.16</v>
      </c>
      <c r="F7" s="8">
        <v>1007100</v>
      </c>
      <c r="G7" s="8"/>
      <c r="H7" s="8"/>
      <c r="I7" s="8"/>
      <c r="J7" s="8">
        <v>150000</v>
      </c>
      <c r="K7" s="8"/>
      <c r="L7" s="8"/>
      <c r="M7" s="8"/>
      <c r="N7" s="8"/>
      <c r="O7" s="8">
        <v>150000</v>
      </c>
    </row>
    <row r="8" ht="24" customHeight="1" spans="1:15">
      <c r="A8" s="9" t="s">
        <v>100</v>
      </c>
      <c r="B8" s="80" t="s">
        <v>101</v>
      </c>
      <c r="C8" s="8">
        <v>264045.21</v>
      </c>
      <c r="D8" s="8">
        <v>264045.21</v>
      </c>
      <c r="E8" s="8">
        <v>264045.21</v>
      </c>
      <c r="F8" s="8"/>
      <c r="G8" s="8"/>
      <c r="H8" s="8"/>
      <c r="I8" s="8"/>
      <c r="J8" s="8"/>
      <c r="K8" s="8"/>
      <c r="L8" s="8"/>
      <c r="M8" s="8"/>
      <c r="N8" s="8"/>
      <c r="O8" s="8"/>
    </row>
    <row r="9" ht="24" customHeight="1" spans="1:15">
      <c r="A9" s="64" t="s">
        <v>102</v>
      </c>
      <c r="B9" s="81" t="s">
        <v>103</v>
      </c>
      <c r="C9" s="8">
        <v>67083.6</v>
      </c>
      <c r="D9" s="8">
        <v>67083.6</v>
      </c>
      <c r="E9" s="8">
        <v>67083.6</v>
      </c>
      <c r="F9" s="8"/>
      <c r="G9" s="8"/>
      <c r="H9" s="8"/>
      <c r="I9" s="8"/>
      <c r="J9" s="8"/>
      <c r="K9" s="8"/>
      <c r="L9" s="8"/>
      <c r="M9" s="8"/>
      <c r="N9" s="8"/>
      <c r="O9" s="8"/>
    </row>
    <row r="10" ht="24" customHeight="1" spans="1:15">
      <c r="A10" s="64" t="s">
        <v>104</v>
      </c>
      <c r="B10" s="81" t="s">
        <v>105</v>
      </c>
      <c r="C10" s="8">
        <v>196961.61</v>
      </c>
      <c r="D10" s="8">
        <v>196961.61</v>
      </c>
      <c r="E10" s="8">
        <v>196961.61</v>
      </c>
      <c r="F10" s="8"/>
      <c r="G10" s="8"/>
      <c r="H10" s="8"/>
      <c r="I10" s="8"/>
      <c r="J10" s="8"/>
      <c r="K10" s="8"/>
      <c r="L10" s="8"/>
      <c r="M10" s="8"/>
      <c r="N10" s="8"/>
      <c r="O10" s="8"/>
    </row>
    <row r="11" ht="24" customHeight="1" spans="1:15">
      <c r="A11" s="9" t="s">
        <v>106</v>
      </c>
      <c r="B11" s="82" t="s">
        <v>107</v>
      </c>
      <c r="C11" s="8">
        <v>741600</v>
      </c>
      <c r="D11" s="8">
        <v>741600</v>
      </c>
      <c r="E11" s="8"/>
      <c r="F11" s="8">
        <v>741600</v>
      </c>
      <c r="G11" s="8"/>
      <c r="H11" s="8"/>
      <c r="I11" s="8"/>
      <c r="J11" s="8"/>
      <c r="K11" s="8"/>
      <c r="L11" s="8"/>
      <c r="M11" s="8"/>
      <c r="N11" s="8"/>
      <c r="O11" s="8"/>
    </row>
    <row r="12" ht="24" customHeight="1" spans="1:15">
      <c r="A12" s="64" t="s">
        <v>108</v>
      </c>
      <c r="B12" s="81" t="s">
        <v>109</v>
      </c>
      <c r="C12" s="8">
        <v>69900</v>
      </c>
      <c r="D12" s="8">
        <v>69900</v>
      </c>
      <c r="E12" s="8"/>
      <c r="F12" s="8">
        <v>69900</v>
      </c>
      <c r="G12" s="8"/>
      <c r="H12" s="8"/>
      <c r="I12" s="8"/>
      <c r="J12" s="8"/>
      <c r="K12" s="8"/>
      <c r="L12" s="8"/>
      <c r="M12" s="8"/>
      <c r="N12" s="8"/>
      <c r="O12" s="8"/>
    </row>
    <row r="13" ht="24" customHeight="1" spans="1:15">
      <c r="A13" s="64" t="s">
        <v>110</v>
      </c>
      <c r="B13" s="81" t="s">
        <v>111</v>
      </c>
      <c r="C13" s="8"/>
      <c r="D13" s="8"/>
      <c r="E13" s="8"/>
      <c r="F13" s="8"/>
      <c r="G13" s="8"/>
      <c r="H13" s="8"/>
      <c r="I13" s="8"/>
      <c r="J13" s="8"/>
      <c r="K13" s="8"/>
      <c r="L13" s="8"/>
      <c r="M13" s="8"/>
      <c r="N13" s="8"/>
      <c r="O13" s="8"/>
    </row>
    <row r="14" ht="24" customHeight="1" spans="1:15">
      <c r="A14" s="64" t="s">
        <v>112</v>
      </c>
      <c r="B14" s="81" t="s">
        <v>113</v>
      </c>
      <c r="C14" s="8">
        <v>2000</v>
      </c>
      <c r="D14" s="8"/>
      <c r="E14" s="8"/>
      <c r="F14" s="8">
        <v>2000</v>
      </c>
      <c r="G14" s="8"/>
      <c r="H14" s="8"/>
      <c r="I14" s="8"/>
      <c r="J14" s="8"/>
      <c r="K14" s="8"/>
      <c r="L14" s="8"/>
      <c r="M14" s="8"/>
      <c r="N14" s="8"/>
      <c r="O14" s="8"/>
    </row>
    <row r="15" ht="24" customHeight="1" spans="1:15">
      <c r="A15" s="64" t="s">
        <v>114</v>
      </c>
      <c r="B15" s="81" t="s">
        <v>115</v>
      </c>
      <c r="C15" s="8">
        <v>85700</v>
      </c>
      <c r="D15" s="8">
        <v>85700</v>
      </c>
      <c r="E15" s="8"/>
      <c r="F15" s="8">
        <v>85700</v>
      </c>
      <c r="G15" s="8"/>
      <c r="H15" s="8"/>
      <c r="I15" s="8"/>
      <c r="J15" s="8"/>
      <c r="K15" s="8"/>
      <c r="L15" s="8"/>
      <c r="M15" s="8"/>
      <c r="N15" s="8"/>
      <c r="O15" s="8"/>
    </row>
    <row r="16" ht="24" customHeight="1" spans="1:15">
      <c r="A16" s="64" t="s">
        <v>116</v>
      </c>
      <c r="B16" s="83" t="s">
        <v>117</v>
      </c>
      <c r="C16" s="8">
        <v>584000</v>
      </c>
      <c r="D16" s="8">
        <v>584000</v>
      </c>
      <c r="E16" s="8"/>
      <c r="F16" s="8">
        <v>584000</v>
      </c>
      <c r="G16" s="8"/>
      <c r="H16" s="8"/>
      <c r="I16" s="8"/>
      <c r="J16" s="8"/>
      <c r="K16" s="8"/>
      <c r="L16" s="8"/>
      <c r="M16" s="8"/>
      <c r="N16" s="8"/>
      <c r="O16" s="8"/>
    </row>
    <row r="17" ht="24" customHeight="1" spans="1:15">
      <c r="A17" s="9" t="s">
        <v>118</v>
      </c>
      <c r="B17" s="80" t="s">
        <v>119</v>
      </c>
      <c r="C17" s="8">
        <v>415500</v>
      </c>
      <c r="D17" s="8">
        <v>265500</v>
      </c>
      <c r="E17" s="8"/>
      <c r="F17" s="8">
        <v>265500</v>
      </c>
      <c r="G17" s="8"/>
      <c r="H17" s="8"/>
      <c r="I17" s="8"/>
      <c r="J17" s="8">
        <v>150000</v>
      </c>
      <c r="K17" s="8"/>
      <c r="L17" s="8"/>
      <c r="M17" s="8"/>
      <c r="N17" s="8"/>
      <c r="O17" s="8">
        <v>150000</v>
      </c>
    </row>
    <row r="18" ht="24" customHeight="1" spans="1:15">
      <c r="A18" s="64" t="s">
        <v>120</v>
      </c>
      <c r="B18" s="81" t="s">
        <v>121</v>
      </c>
      <c r="C18" s="8">
        <v>128300</v>
      </c>
      <c r="D18" s="8">
        <v>128300</v>
      </c>
      <c r="E18" s="8"/>
      <c r="F18" s="8">
        <v>128300</v>
      </c>
      <c r="G18" s="8"/>
      <c r="H18" s="8"/>
      <c r="I18" s="8"/>
      <c r="J18" s="8"/>
      <c r="K18" s="8"/>
      <c r="L18" s="8"/>
      <c r="M18" s="8"/>
      <c r="N18" s="8"/>
      <c r="O18" s="8"/>
    </row>
    <row r="19" ht="24" customHeight="1" spans="1:15">
      <c r="A19" s="64" t="s">
        <v>122</v>
      </c>
      <c r="B19" s="81" t="s">
        <v>123</v>
      </c>
      <c r="C19" s="8">
        <v>150000</v>
      </c>
      <c r="D19" s="8"/>
      <c r="E19" s="8"/>
      <c r="F19" s="8"/>
      <c r="G19" s="8"/>
      <c r="H19" s="8"/>
      <c r="I19" s="8"/>
      <c r="J19" s="8">
        <v>150000</v>
      </c>
      <c r="K19" s="8"/>
      <c r="L19" s="8"/>
      <c r="M19" s="8"/>
      <c r="N19" s="8"/>
      <c r="O19" s="8">
        <v>150000</v>
      </c>
    </row>
    <row r="20" ht="24" customHeight="1" spans="1:15">
      <c r="A20" s="64" t="s">
        <v>124</v>
      </c>
      <c r="B20" s="81" t="s">
        <v>125</v>
      </c>
      <c r="C20" s="8">
        <v>137200</v>
      </c>
      <c r="D20" s="8">
        <v>137200</v>
      </c>
      <c r="E20" s="8"/>
      <c r="F20" s="8">
        <v>137200</v>
      </c>
      <c r="G20" s="8"/>
      <c r="H20" s="8"/>
      <c r="I20" s="8"/>
      <c r="J20" s="8"/>
      <c r="K20" s="8"/>
      <c r="L20" s="8"/>
      <c r="M20" s="8"/>
      <c r="N20" s="8"/>
      <c r="O20" s="8"/>
    </row>
    <row r="21" ht="24" customHeight="1" spans="1:15">
      <c r="A21" s="9" t="s">
        <v>126</v>
      </c>
      <c r="B21" s="80" t="s">
        <v>127</v>
      </c>
      <c r="C21" s="8">
        <v>1446252.95</v>
      </c>
      <c r="D21" s="8">
        <v>1446252.95</v>
      </c>
      <c r="E21" s="8">
        <v>1446252.95</v>
      </c>
      <c r="F21" s="8"/>
      <c r="G21" s="8"/>
      <c r="H21" s="8"/>
      <c r="I21" s="8"/>
      <c r="J21" s="8"/>
      <c r="K21" s="8"/>
      <c r="L21" s="8"/>
      <c r="M21" s="8"/>
      <c r="N21" s="8"/>
      <c r="O21" s="8"/>
    </row>
    <row r="22" ht="24" customHeight="1" spans="1:15">
      <c r="A22" s="64" t="s">
        <v>128</v>
      </c>
      <c r="B22" s="81" t="s">
        <v>129</v>
      </c>
      <c r="C22" s="8">
        <v>1446252.95</v>
      </c>
      <c r="D22" s="8">
        <v>1446252.95</v>
      </c>
      <c r="E22" s="8">
        <v>1446252.95</v>
      </c>
      <c r="F22" s="8"/>
      <c r="G22" s="8"/>
      <c r="H22" s="8"/>
      <c r="I22" s="8"/>
      <c r="J22" s="8"/>
      <c r="K22" s="8"/>
      <c r="L22" s="8"/>
      <c r="M22" s="8"/>
      <c r="N22" s="8"/>
      <c r="O22" s="8"/>
    </row>
    <row r="23" ht="24" customHeight="1" spans="1:15">
      <c r="A23" s="7" t="s">
        <v>130</v>
      </c>
      <c r="B23" s="79" t="s">
        <v>131</v>
      </c>
      <c r="C23" s="8">
        <v>332157.23</v>
      </c>
      <c r="D23" s="8">
        <v>332157.23</v>
      </c>
      <c r="E23" s="8">
        <v>242157.23</v>
      </c>
      <c r="F23" s="8">
        <v>90000</v>
      </c>
      <c r="G23" s="8"/>
      <c r="H23" s="8"/>
      <c r="I23" s="8"/>
      <c r="J23" s="8"/>
      <c r="K23" s="8"/>
      <c r="L23" s="8"/>
      <c r="M23" s="8"/>
      <c r="N23" s="8"/>
      <c r="O23" s="8"/>
    </row>
    <row r="24" ht="24" customHeight="1" spans="1:15">
      <c r="A24" s="9" t="s">
        <v>132</v>
      </c>
      <c r="B24" s="80" t="s">
        <v>133</v>
      </c>
      <c r="C24" s="8">
        <v>242157.23</v>
      </c>
      <c r="D24" s="8">
        <v>242157.23</v>
      </c>
      <c r="E24" s="8">
        <v>242157.23</v>
      </c>
      <c r="F24" s="8"/>
      <c r="G24" s="8"/>
      <c r="H24" s="8"/>
      <c r="I24" s="8"/>
      <c r="J24" s="8"/>
      <c r="K24" s="8"/>
      <c r="L24" s="8"/>
      <c r="M24" s="8"/>
      <c r="N24" s="8"/>
      <c r="O24" s="8"/>
    </row>
    <row r="25" ht="24" customHeight="1" spans="1:15">
      <c r="A25" s="64" t="s">
        <v>134</v>
      </c>
      <c r="B25" s="81" t="s">
        <v>135</v>
      </c>
      <c r="C25" s="8">
        <v>152768.26</v>
      </c>
      <c r="D25" s="8">
        <v>152768.26</v>
      </c>
      <c r="E25" s="8">
        <v>152768.26</v>
      </c>
      <c r="F25" s="8"/>
      <c r="G25" s="8"/>
      <c r="H25" s="8"/>
      <c r="I25" s="8"/>
      <c r="J25" s="8"/>
      <c r="K25" s="8"/>
      <c r="L25" s="8"/>
      <c r="M25" s="8"/>
      <c r="N25" s="8"/>
      <c r="O25" s="8"/>
    </row>
    <row r="26" ht="24" customHeight="1" spans="1:15">
      <c r="A26" s="64" t="s">
        <v>136</v>
      </c>
      <c r="B26" s="81" t="s">
        <v>137</v>
      </c>
      <c r="C26" s="8">
        <v>35267.04</v>
      </c>
      <c r="D26" s="8">
        <v>35267.04</v>
      </c>
      <c r="E26" s="8">
        <v>35267.04</v>
      </c>
      <c r="F26" s="8"/>
      <c r="G26" s="8"/>
      <c r="H26" s="8"/>
      <c r="I26" s="8"/>
      <c r="J26" s="8"/>
      <c r="K26" s="8"/>
      <c r="L26" s="8"/>
      <c r="M26" s="8"/>
      <c r="N26" s="8"/>
      <c r="O26" s="8"/>
    </row>
    <row r="27" ht="24" customHeight="1" spans="1:15">
      <c r="A27" s="64" t="s">
        <v>138</v>
      </c>
      <c r="B27" s="81" t="s">
        <v>139</v>
      </c>
      <c r="C27" s="8">
        <v>49305.93</v>
      </c>
      <c r="D27" s="8">
        <v>49305.93</v>
      </c>
      <c r="E27" s="8">
        <v>49305.93</v>
      </c>
      <c r="F27" s="8"/>
      <c r="G27" s="8"/>
      <c r="H27" s="8"/>
      <c r="I27" s="8"/>
      <c r="J27" s="8"/>
      <c r="K27" s="8"/>
      <c r="L27" s="8"/>
      <c r="M27" s="8"/>
      <c r="N27" s="8"/>
      <c r="O27" s="8"/>
    </row>
    <row r="28" ht="24" customHeight="1" spans="1:15">
      <c r="A28" s="64" t="s">
        <v>140</v>
      </c>
      <c r="B28" s="81" t="s">
        <v>141</v>
      </c>
      <c r="C28" s="8">
        <v>4816</v>
      </c>
      <c r="D28" s="8">
        <v>4816</v>
      </c>
      <c r="E28" s="8">
        <v>4816</v>
      </c>
      <c r="F28" s="8"/>
      <c r="G28" s="8"/>
      <c r="H28" s="8"/>
      <c r="I28" s="8"/>
      <c r="J28" s="8"/>
      <c r="K28" s="8"/>
      <c r="L28" s="8"/>
      <c r="M28" s="8"/>
      <c r="N28" s="8"/>
      <c r="O28" s="8"/>
    </row>
    <row r="29" ht="24" customHeight="1" spans="1:15">
      <c r="A29" s="9" t="s">
        <v>142</v>
      </c>
      <c r="B29" s="80" t="s">
        <v>143</v>
      </c>
      <c r="C29" s="8">
        <v>90000</v>
      </c>
      <c r="D29" s="8">
        <v>90000</v>
      </c>
      <c r="E29" s="8"/>
      <c r="F29" s="8">
        <v>90000</v>
      </c>
      <c r="G29" s="8"/>
      <c r="H29" s="8"/>
      <c r="I29" s="8"/>
      <c r="J29" s="8"/>
      <c r="K29" s="8"/>
      <c r="L29" s="8"/>
      <c r="M29" s="8"/>
      <c r="N29" s="8"/>
      <c r="O29" s="8"/>
    </row>
    <row r="30" ht="24" customHeight="1" spans="1:15">
      <c r="A30" s="64" t="s">
        <v>144</v>
      </c>
      <c r="B30" s="81" t="s">
        <v>145</v>
      </c>
      <c r="C30" s="8">
        <v>90000</v>
      </c>
      <c r="D30" s="8">
        <v>90000</v>
      </c>
      <c r="E30" s="8"/>
      <c r="F30" s="8">
        <v>90000</v>
      </c>
      <c r="G30" s="8"/>
      <c r="H30" s="8"/>
      <c r="I30" s="8"/>
      <c r="J30" s="8"/>
      <c r="K30" s="8"/>
      <c r="L30" s="8"/>
      <c r="M30" s="8"/>
      <c r="N30" s="8"/>
      <c r="O30" s="8"/>
    </row>
    <row r="31" ht="24" customHeight="1" spans="1:15">
      <c r="A31" s="7" t="s">
        <v>146</v>
      </c>
      <c r="B31" s="79" t="s">
        <v>147</v>
      </c>
      <c r="C31" s="8">
        <v>138051.6</v>
      </c>
      <c r="D31" s="8">
        <v>138051.6</v>
      </c>
      <c r="E31" s="8">
        <v>138051.6</v>
      </c>
      <c r="F31" s="8"/>
      <c r="G31" s="8"/>
      <c r="H31" s="8"/>
      <c r="I31" s="8"/>
      <c r="J31" s="8"/>
      <c r="K31" s="8"/>
      <c r="L31" s="8"/>
      <c r="M31" s="8"/>
      <c r="N31" s="8"/>
      <c r="O31" s="8"/>
    </row>
    <row r="32" ht="24" customHeight="1" spans="1:15">
      <c r="A32" s="9" t="s">
        <v>148</v>
      </c>
      <c r="B32" s="80" t="s">
        <v>149</v>
      </c>
      <c r="C32" s="8">
        <v>138051.6</v>
      </c>
      <c r="D32" s="8">
        <v>138051.6</v>
      </c>
      <c r="E32" s="8">
        <v>138051.6</v>
      </c>
      <c r="F32" s="8"/>
      <c r="G32" s="8"/>
      <c r="H32" s="8"/>
      <c r="I32" s="8"/>
      <c r="J32" s="8"/>
      <c r="K32" s="8"/>
      <c r="L32" s="8"/>
      <c r="M32" s="8"/>
      <c r="N32" s="8"/>
      <c r="O32" s="8"/>
    </row>
    <row r="33" ht="24" customHeight="1" spans="1:15">
      <c r="A33" s="64" t="s">
        <v>150</v>
      </c>
      <c r="B33" s="81" t="s">
        <v>151</v>
      </c>
      <c r="C33" s="8">
        <v>138051.6</v>
      </c>
      <c r="D33" s="8">
        <v>138051.6</v>
      </c>
      <c r="E33" s="8">
        <v>138051.6</v>
      </c>
      <c r="F33" s="8"/>
      <c r="G33" s="8"/>
      <c r="H33" s="8"/>
      <c r="I33" s="8"/>
      <c r="J33" s="8"/>
      <c r="K33" s="8"/>
      <c r="L33" s="8"/>
      <c r="M33" s="8"/>
      <c r="N33" s="8"/>
      <c r="O33" s="8"/>
    </row>
    <row r="34" ht="29.35" customHeight="1" spans="1:15">
      <c r="A34" s="84" t="s">
        <v>57</v>
      </c>
      <c r="B34" s="84"/>
      <c r="C34" s="8">
        <v>3337606.99</v>
      </c>
      <c r="D34" s="8">
        <v>3187606.99</v>
      </c>
      <c r="E34" s="8">
        <v>2090506.99</v>
      </c>
      <c r="F34" s="8">
        <v>1097100</v>
      </c>
      <c r="G34" s="8"/>
      <c r="H34" s="8"/>
      <c r="I34" s="8"/>
      <c r="J34" s="8">
        <v>150000</v>
      </c>
      <c r="K34" s="8"/>
      <c r="L34" s="8"/>
      <c r="M34" s="8"/>
      <c r="N34" s="8"/>
      <c r="O34" s="8">
        <v>150000</v>
      </c>
    </row>
  </sheetData>
  <mergeCells count="12">
    <mergeCell ref="A2:O2"/>
    <mergeCell ref="A3:B3"/>
    <mergeCell ref="C3:O3"/>
    <mergeCell ref="D4:F4"/>
    <mergeCell ref="J4:O4"/>
    <mergeCell ref="A34:B34"/>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5" workbookViewId="0">
      <selection activeCell="B14" sqref="B14"/>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6" t="s">
        <v>152</v>
      </c>
      <c r="B1" s="16"/>
      <c r="C1" s="16"/>
      <c r="D1" s="16"/>
    </row>
    <row r="2" ht="43.15" customHeight="1" spans="1:4">
      <c r="A2" s="13" t="str">
        <f>"2025"&amp;"年部门财政拨款收支预算总表"</f>
        <v>2025年部门财政拨款收支预算总表</v>
      </c>
      <c r="B2" s="13"/>
      <c r="C2" s="13"/>
      <c r="D2" s="13"/>
    </row>
    <row r="3" customHeight="1" spans="1:4">
      <c r="A3" s="4" t="str">
        <f>"单位名称："&amp;"双柏县退役军人事务局"</f>
        <v>单位名称：双柏县退役军人事务局</v>
      </c>
      <c r="B3" s="4"/>
      <c r="C3" s="66"/>
      <c r="D3" s="2" t="s">
        <v>54</v>
      </c>
    </row>
    <row r="4" customHeight="1" spans="1:4">
      <c r="A4" s="67" t="s">
        <v>153</v>
      </c>
      <c r="B4" s="67"/>
      <c r="C4" s="67" t="s">
        <v>154</v>
      </c>
      <c r="D4" s="67"/>
    </row>
    <row r="5" ht="42" customHeight="1" spans="1:4">
      <c r="A5" s="67" t="s">
        <v>5</v>
      </c>
      <c r="B5" s="67" t="str">
        <f>"2025"&amp;"年预算数"</f>
        <v>2025年预算数</v>
      </c>
      <c r="C5" s="5" t="s">
        <v>155</v>
      </c>
      <c r="D5" s="67" t="str">
        <f>"2025"&amp;"年预算数"</f>
        <v>2025年预算数</v>
      </c>
    </row>
    <row r="6" ht="24.1" customHeight="1" spans="1:4">
      <c r="A6" s="68" t="s">
        <v>156</v>
      </c>
      <c r="B6" s="8">
        <v>3187606.99</v>
      </c>
      <c r="C6" s="69" t="s">
        <v>157</v>
      </c>
      <c r="D6" s="8">
        <v>3187606.99</v>
      </c>
    </row>
    <row r="7" ht="24.1" customHeight="1" spans="1:4">
      <c r="A7" s="68" t="s">
        <v>158</v>
      </c>
      <c r="B7" s="8">
        <v>3187606.99</v>
      </c>
      <c r="C7" s="69" t="s">
        <v>159</v>
      </c>
      <c r="D7" s="8"/>
    </row>
    <row r="8" ht="24.1" customHeight="1" spans="1:4">
      <c r="A8" s="68" t="s">
        <v>160</v>
      </c>
      <c r="B8" s="8"/>
      <c r="C8" s="69" t="s">
        <v>161</v>
      </c>
      <c r="D8" s="8"/>
    </row>
    <row r="9" ht="24.1" customHeight="1" spans="1:4">
      <c r="A9" s="68" t="s">
        <v>162</v>
      </c>
      <c r="B9" s="8"/>
      <c r="C9" s="69" t="s">
        <v>163</v>
      </c>
      <c r="D9" s="8"/>
    </row>
    <row r="10" ht="24.1" customHeight="1" spans="1:4">
      <c r="A10" s="68" t="s">
        <v>164</v>
      </c>
      <c r="B10" s="8"/>
      <c r="C10" s="69" t="s">
        <v>165</v>
      </c>
      <c r="D10" s="8"/>
    </row>
    <row r="11" ht="24.1" customHeight="1" spans="1:4">
      <c r="A11" s="68" t="s">
        <v>158</v>
      </c>
      <c r="B11" s="8"/>
      <c r="C11" s="69" t="s">
        <v>166</v>
      </c>
      <c r="D11" s="8"/>
    </row>
    <row r="12" ht="24.1" customHeight="1" spans="1:4">
      <c r="A12" s="70" t="s">
        <v>160</v>
      </c>
      <c r="B12" s="8"/>
      <c r="C12" s="71" t="s">
        <v>167</v>
      </c>
      <c r="D12" s="8"/>
    </row>
    <row r="13" ht="24.1" customHeight="1" spans="1:4">
      <c r="A13" s="70" t="s">
        <v>162</v>
      </c>
      <c r="B13" s="8"/>
      <c r="C13" s="71" t="s">
        <v>168</v>
      </c>
      <c r="D13" s="8"/>
    </row>
    <row r="14" ht="24.1" customHeight="1" spans="1:4">
      <c r="A14" s="72"/>
      <c r="B14" s="8"/>
      <c r="C14" s="71" t="s">
        <v>169</v>
      </c>
      <c r="D14" s="8">
        <v>2867398.16</v>
      </c>
    </row>
    <row r="15" ht="24.1" customHeight="1" spans="1:4">
      <c r="A15" s="72"/>
      <c r="B15" s="8"/>
      <c r="C15" s="71" t="s">
        <v>170</v>
      </c>
      <c r="D15" s="8"/>
    </row>
    <row r="16" ht="24.1" customHeight="1" spans="1:4">
      <c r="A16" s="72"/>
      <c r="B16" s="8"/>
      <c r="C16" s="71" t="s">
        <v>171</v>
      </c>
      <c r="D16" s="8">
        <v>332157.23</v>
      </c>
    </row>
    <row r="17" ht="24.1" customHeight="1" spans="1:4">
      <c r="A17" s="72"/>
      <c r="B17" s="8"/>
      <c r="C17" s="71" t="s">
        <v>172</v>
      </c>
      <c r="D17" s="8"/>
    </row>
    <row r="18" ht="24.1" customHeight="1" spans="1:4">
      <c r="A18" s="72"/>
      <c r="B18" s="8"/>
      <c r="C18" s="71" t="s">
        <v>173</v>
      </c>
      <c r="D18" s="8"/>
    </row>
    <row r="19" ht="24.1" customHeight="1" spans="1:4">
      <c r="A19" s="72"/>
      <c r="B19" s="8"/>
      <c r="C19" s="71" t="s">
        <v>174</v>
      </c>
      <c r="D19" s="8"/>
    </row>
    <row r="20" ht="24.1" customHeight="1" spans="1:4">
      <c r="A20" s="72"/>
      <c r="B20" s="8"/>
      <c r="C20" s="71" t="s">
        <v>175</v>
      </c>
      <c r="D20" s="8"/>
    </row>
    <row r="21" ht="24.1" customHeight="1" spans="1:4">
      <c r="A21" s="72"/>
      <c r="B21" s="8"/>
      <c r="C21" s="71" t="s">
        <v>176</v>
      </c>
      <c r="D21" s="8"/>
    </row>
    <row r="22" ht="24.1" customHeight="1" spans="1:4">
      <c r="A22" s="72"/>
      <c r="B22" s="8"/>
      <c r="C22" s="71" t="s">
        <v>177</v>
      </c>
      <c r="D22" s="8"/>
    </row>
    <row r="23" ht="24.1" customHeight="1" spans="1:4">
      <c r="A23" s="72"/>
      <c r="B23" s="8"/>
      <c r="C23" s="71" t="s">
        <v>178</v>
      </c>
      <c r="D23" s="8"/>
    </row>
    <row r="24" ht="24.1" customHeight="1" spans="1:4">
      <c r="A24" s="72"/>
      <c r="B24" s="8"/>
      <c r="C24" s="71" t="s">
        <v>179</v>
      </c>
      <c r="D24" s="8"/>
    </row>
    <row r="25" ht="24.1" customHeight="1" spans="1:4">
      <c r="A25" s="72"/>
      <c r="B25" s="8"/>
      <c r="C25" s="71" t="s">
        <v>180</v>
      </c>
      <c r="D25" s="8"/>
    </row>
    <row r="26" ht="24.1" customHeight="1" spans="1:4">
      <c r="A26" s="72"/>
      <c r="B26" s="8"/>
      <c r="C26" s="71" t="s">
        <v>181</v>
      </c>
      <c r="D26" s="8">
        <v>138051.6</v>
      </c>
    </row>
    <row r="27" ht="24.1" customHeight="1" spans="1:4">
      <c r="A27" s="72"/>
      <c r="B27" s="8"/>
      <c r="C27" s="71" t="s">
        <v>182</v>
      </c>
      <c r="D27" s="8"/>
    </row>
    <row r="28" ht="24.1" customHeight="1" spans="1:4">
      <c r="A28" s="72"/>
      <c r="B28" s="8"/>
      <c r="C28" s="71" t="s">
        <v>183</v>
      </c>
      <c r="D28" s="8"/>
    </row>
    <row r="29" ht="24.1" customHeight="1" spans="1:4">
      <c r="A29" s="72"/>
      <c r="B29" s="8"/>
      <c r="C29" s="71" t="s">
        <v>184</v>
      </c>
      <c r="D29" s="8"/>
    </row>
    <row r="30" ht="24.1" customHeight="1" spans="1:4">
      <c r="A30" s="72"/>
      <c r="B30" s="8"/>
      <c r="C30" s="71" t="s">
        <v>185</v>
      </c>
      <c r="D30" s="8"/>
    </row>
    <row r="31" ht="24.1" customHeight="1" spans="1:4">
      <c r="A31" s="72"/>
      <c r="B31" s="8"/>
      <c r="C31" s="70" t="s">
        <v>186</v>
      </c>
      <c r="D31" s="8"/>
    </row>
    <row r="32" ht="24.1" customHeight="1" spans="1:4">
      <c r="A32" s="72"/>
      <c r="B32" s="8"/>
      <c r="C32" s="70" t="s">
        <v>187</v>
      </c>
      <c r="D32" s="8"/>
    </row>
    <row r="33" ht="24.1" customHeight="1" spans="1:4">
      <c r="A33" s="72"/>
      <c r="B33" s="8"/>
      <c r="C33" s="73" t="s">
        <v>188</v>
      </c>
      <c r="D33" s="8"/>
    </row>
    <row r="34" ht="24" customHeight="1" spans="1:4">
      <c r="A34" s="74"/>
      <c r="B34" s="8"/>
      <c r="C34" s="75" t="s">
        <v>189</v>
      </c>
      <c r="D34" s="8"/>
    </row>
    <row r="35" ht="24" customHeight="1" spans="1:4">
      <c r="A35" s="74"/>
      <c r="B35" s="8"/>
      <c r="C35" s="75" t="s">
        <v>190</v>
      </c>
      <c r="D35" s="8"/>
    </row>
    <row r="36" ht="24" customHeight="1" spans="1:4">
      <c r="A36" s="74"/>
      <c r="B36" s="8"/>
      <c r="C36" s="75" t="s">
        <v>191</v>
      </c>
      <c r="D36" s="8"/>
    </row>
    <row r="37" ht="24" customHeight="1" spans="1:4">
      <c r="A37" s="74"/>
      <c r="B37" s="8"/>
      <c r="C37" s="73" t="s">
        <v>192</v>
      </c>
      <c r="D37" s="76"/>
    </row>
    <row r="38" ht="24.1" customHeight="1" spans="1:4">
      <c r="A38" s="74" t="s">
        <v>51</v>
      </c>
      <c r="B38" s="8">
        <v>3187606.99</v>
      </c>
      <c r="C38" s="74" t="s">
        <v>193</v>
      </c>
      <c r="D38" s="8">
        <v>3187606.99</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2"/>
  <sheetViews>
    <sheetView showZeros="0" topLeftCell="A10" workbookViewId="0">
      <selection activeCell="B16" sqref="B16"/>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5" t="s">
        <v>194</v>
      </c>
      <c r="B1" s="25"/>
      <c r="C1" s="25"/>
      <c r="D1" s="25"/>
      <c r="E1" s="25"/>
      <c r="F1" s="25"/>
      <c r="G1" s="25"/>
    </row>
    <row r="2" ht="35.65" customHeight="1" spans="1:7">
      <c r="A2" s="22" t="str">
        <f>"2025"&amp;"年一般公共预算支出预算表（按功能科目分类）"</f>
        <v>2025年一般公共预算支出预算表（按功能科目分类）</v>
      </c>
      <c r="B2" s="22"/>
      <c r="C2" s="22"/>
      <c r="D2" s="22"/>
      <c r="E2" s="22"/>
      <c r="F2" s="22"/>
      <c r="G2" s="22"/>
    </row>
    <row r="3" ht="26.35" customHeight="1" spans="1:7">
      <c r="A3" s="21" t="str">
        <f>"单位名称："&amp;"双柏县退役军人事务局"</f>
        <v>单位名称：双柏县退役军人事务局</v>
      </c>
      <c r="B3" s="21"/>
      <c r="C3" s="21"/>
      <c r="D3" s="21"/>
      <c r="E3" s="21"/>
      <c r="F3" s="63"/>
      <c r="G3" s="25" t="s">
        <v>2</v>
      </c>
    </row>
    <row r="4" ht="18.85" customHeight="1" spans="1:7">
      <c r="A4" s="10" t="s">
        <v>195</v>
      </c>
      <c r="B4" s="10"/>
      <c r="C4" s="10" t="s">
        <v>57</v>
      </c>
      <c r="D4" s="10" t="s">
        <v>77</v>
      </c>
      <c r="E4" s="10"/>
      <c r="F4" s="10"/>
      <c r="G4" s="10" t="s">
        <v>78</v>
      </c>
    </row>
    <row r="5" ht="18.85" customHeight="1" spans="1:7">
      <c r="A5" s="10" t="s">
        <v>74</v>
      </c>
      <c r="B5" s="10" t="s">
        <v>75</v>
      </c>
      <c r="C5" s="10"/>
      <c r="D5" s="10" t="s">
        <v>59</v>
      </c>
      <c r="E5" s="10" t="s">
        <v>196</v>
      </c>
      <c r="F5" s="10" t="s">
        <v>197</v>
      </c>
      <c r="G5" s="10"/>
    </row>
    <row r="6" ht="18.85" customHeight="1" spans="1:7">
      <c r="A6" s="10" t="s">
        <v>84</v>
      </c>
      <c r="B6" s="10">
        <v>2</v>
      </c>
      <c r="C6" s="10" t="s">
        <v>86</v>
      </c>
      <c r="D6" s="10" t="s">
        <v>87</v>
      </c>
      <c r="E6" s="10" t="s">
        <v>88</v>
      </c>
      <c r="F6" s="10" t="s">
        <v>89</v>
      </c>
      <c r="G6" s="10" t="s">
        <v>90</v>
      </c>
    </row>
    <row r="7" ht="18.85" customHeight="1" spans="1:7">
      <c r="A7" s="7" t="s">
        <v>98</v>
      </c>
      <c r="B7" s="7" t="s">
        <v>99</v>
      </c>
      <c r="C7" s="8">
        <v>2717398.16</v>
      </c>
      <c r="D7" s="8">
        <v>1710298.16</v>
      </c>
      <c r="E7" s="8">
        <v>1574898.16</v>
      </c>
      <c r="F7" s="8">
        <v>135400</v>
      </c>
      <c r="G7" s="8">
        <v>1007100</v>
      </c>
    </row>
    <row r="8" ht="18.85" customHeight="1" spans="1:7">
      <c r="A8" s="9" t="s">
        <v>100</v>
      </c>
      <c r="B8" s="9" t="s">
        <v>101</v>
      </c>
      <c r="C8" s="8">
        <v>264045.21</v>
      </c>
      <c r="D8" s="8">
        <v>264045.21</v>
      </c>
      <c r="E8" s="8">
        <v>263145.21</v>
      </c>
      <c r="F8" s="8">
        <v>900</v>
      </c>
      <c r="G8" s="8"/>
    </row>
    <row r="9" ht="18.85" customHeight="1" spans="1:7">
      <c r="A9" s="64" t="s">
        <v>102</v>
      </c>
      <c r="B9" s="64" t="s">
        <v>103</v>
      </c>
      <c r="C9" s="8">
        <v>67083.6</v>
      </c>
      <c r="D9" s="8">
        <v>67083.6</v>
      </c>
      <c r="E9" s="8">
        <v>66183.6</v>
      </c>
      <c r="F9" s="8">
        <v>900</v>
      </c>
      <c r="G9" s="8"/>
    </row>
    <row r="10" ht="18.85" customHeight="1" spans="1:7">
      <c r="A10" s="64" t="s">
        <v>104</v>
      </c>
      <c r="B10" s="64" t="s">
        <v>105</v>
      </c>
      <c r="C10" s="8">
        <v>196961.61</v>
      </c>
      <c r="D10" s="8">
        <v>196961.61</v>
      </c>
      <c r="E10" s="8">
        <v>196961.61</v>
      </c>
      <c r="F10" s="8"/>
      <c r="G10" s="8"/>
    </row>
    <row r="11" ht="18.85" customHeight="1" spans="1:7">
      <c r="A11" s="9" t="s">
        <v>106</v>
      </c>
      <c r="B11" s="65" t="s">
        <v>198</v>
      </c>
      <c r="C11" s="8">
        <v>741600</v>
      </c>
      <c r="D11" s="8"/>
      <c r="E11" s="8"/>
      <c r="F11" s="8"/>
      <c r="G11" s="8">
        <v>741600</v>
      </c>
    </row>
    <row r="12" ht="18.85" customHeight="1" spans="1:7">
      <c r="A12" s="64" t="s">
        <v>108</v>
      </c>
      <c r="B12" s="64" t="s">
        <v>109</v>
      </c>
      <c r="C12" s="8">
        <v>69900</v>
      </c>
      <c r="D12" s="8"/>
      <c r="E12" s="8"/>
      <c r="F12" s="8"/>
      <c r="G12" s="8">
        <v>69900</v>
      </c>
    </row>
    <row r="13" ht="18.85" customHeight="1" spans="1:7">
      <c r="A13" s="64" t="s">
        <v>112</v>
      </c>
      <c r="B13" s="64" t="s">
        <v>113</v>
      </c>
      <c r="C13" s="8">
        <v>2000</v>
      </c>
      <c r="D13" s="8"/>
      <c r="E13" s="8"/>
      <c r="F13" s="8"/>
      <c r="G13" s="8">
        <v>2000</v>
      </c>
    </row>
    <row r="14" ht="18.85" customHeight="1" spans="1:7">
      <c r="A14" s="64" t="s">
        <v>114</v>
      </c>
      <c r="B14" s="64" t="s">
        <v>115</v>
      </c>
      <c r="C14" s="8">
        <v>85700</v>
      </c>
      <c r="D14" s="8">
        <v>2867398.16</v>
      </c>
      <c r="E14" s="8"/>
      <c r="F14" s="8"/>
      <c r="G14" s="8">
        <v>85700</v>
      </c>
    </row>
    <row r="15" ht="18.85" customHeight="1" spans="1:7">
      <c r="A15" s="64" t="s">
        <v>116</v>
      </c>
      <c r="B15" s="64" t="s">
        <v>117</v>
      </c>
      <c r="C15" s="8">
        <v>584000</v>
      </c>
      <c r="D15" s="8"/>
      <c r="E15" s="8"/>
      <c r="F15" s="8"/>
      <c r="G15" s="8">
        <v>584000</v>
      </c>
    </row>
    <row r="16" ht="18.85" customHeight="1" spans="1:7">
      <c r="A16" s="9" t="s">
        <v>118</v>
      </c>
      <c r="B16" s="65" t="s">
        <v>199</v>
      </c>
      <c r="C16" s="8">
        <v>265500</v>
      </c>
      <c r="D16" s="8"/>
      <c r="E16" s="8"/>
      <c r="F16" s="8"/>
      <c r="G16" s="8">
        <v>265500</v>
      </c>
    </row>
    <row r="17" ht="18.85" customHeight="1" spans="1:7">
      <c r="A17" s="64" t="s">
        <v>120</v>
      </c>
      <c r="B17" s="64" t="s">
        <v>121</v>
      </c>
      <c r="C17" s="8">
        <v>128300</v>
      </c>
      <c r="D17" s="8"/>
      <c r="E17" s="8"/>
      <c r="F17" s="8"/>
      <c r="G17" s="8">
        <v>128300</v>
      </c>
    </row>
    <row r="18" ht="18.85" customHeight="1" spans="1:7">
      <c r="A18" s="64" t="s">
        <v>124</v>
      </c>
      <c r="B18" s="64" t="s">
        <v>125</v>
      </c>
      <c r="C18" s="8">
        <v>137200</v>
      </c>
      <c r="D18" s="8"/>
      <c r="E18" s="8"/>
      <c r="F18" s="8"/>
      <c r="G18" s="8">
        <v>137200</v>
      </c>
    </row>
    <row r="19" ht="18.85" customHeight="1" spans="1:7">
      <c r="A19" s="9" t="s">
        <v>126</v>
      </c>
      <c r="B19" s="9" t="s">
        <v>127</v>
      </c>
      <c r="C19" s="8">
        <v>1446252.95</v>
      </c>
      <c r="D19" s="8">
        <v>1446252.95</v>
      </c>
      <c r="E19" s="8">
        <v>1311752.95</v>
      </c>
      <c r="F19" s="8">
        <v>134500</v>
      </c>
      <c r="G19" s="8"/>
    </row>
    <row r="20" ht="18.85" customHeight="1" spans="1:7">
      <c r="A20" s="64" t="s">
        <v>128</v>
      </c>
      <c r="B20" s="64" t="s">
        <v>129</v>
      </c>
      <c r="C20" s="8">
        <v>1446252.95</v>
      </c>
      <c r="D20" s="8">
        <v>1446252.95</v>
      </c>
      <c r="E20" s="8">
        <v>1311752.95</v>
      </c>
      <c r="F20" s="8">
        <v>134500</v>
      </c>
      <c r="G20" s="8"/>
    </row>
    <row r="21" ht="18.85" customHeight="1" spans="1:7">
      <c r="A21" s="7" t="s">
        <v>130</v>
      </c>
      <c r="B21" s="7" t="s">
        <v>131</v>
      </c>
      <c r="C21" s="8">
        <v>332157.23</v>
      </c>
      <c r="D21" s="8">
        <v>242157.23</v>
      </c>
      <c r="E21" s="8">
        <v>242157.23</v>
      </c>
      <c r="F21" s="8"/>
      <c r="G21" s="8">
        <v>90000</v>
      </c>
    </row>
    <row r="22" ht="18.85" customHeight="1" spans="1:7">
      <c r="A22" s="9" t="s">
        <v>132</v>
      </c>
      <c r="B22" s="9" t="s">
        <v>133</v>
      </c>
      <c r="C22" s="8">
        <v>242157.23</v>
      </c>
      <c r="D22" s="8">
        <v>242157.23</v>
      </c>
      <c r="E22" s="8">
        <v>242157.23</v>
      </c>
      <c r="F22" s="8"/>
      <c r="G22" s="8"/>
    </row>
    <row r="23" ht="18.85" customHeight="1" spans="1:7">
      <c r="A23" s="64" t="s">
        <v>134</v>
      </c>
      <c r="B23" s="64" t="s">
        <v>135</v>
      </c>
      <c r="C23" s="8">
        <v>152768.26</v>
      </c>
      <c r="D23" s="8">
        <v>152768.26</v>
      </c>
      <c r="E23" s="8">
        <v>152768.26</v>
      </c>
      <c r="F23" s="8"/>
      <c r="G23" s="8"/>
    </row>
    <row r="24" ht="18.85" customHeight="1" spans="1:7">
      <c r="A24" s="64" t="s">
        <v>136</v>
      </c>
      <c r="B24" s="64" t="s">
        <v>137</v>
      </c>
      <c r="C24" s="8">
        <v>35267.04</v>
      </c>
      <c r="D24" s="8">
        <v>35267.04</v>
      </c>
      <c r="E24" s="8">
        <v>35267.04</v>
      </c>
      <c r="F24" s="8"/>
      <c r="G24" s="8"/>
    </row>
    <row r="25" ht="18.85" customHeight="1" spans="1:7">
      <c r="A25" s="64" t="s">
        <v>138</v>
      </c>
      <c r="B25" s="64" t="s">
        <v>139</v>
      </c>
      <c r="C25" s="8">
        <v>49305.93</v>
      </c>
      <c r="D25" s="8">
        <v>49305.93</v>
      </c>
      <c r="E25" s="8">
        <v>49305.93</v>
      </c>
      <c r="F25" s="8"/>
      <c r="G25" s="8"/>
    </row>
    <row r="26" ht="18.85" customHeight="1" spans="1:7">
      <c r="A26" s="64" t="s">
        <v>140</v>
      </c>
      <c r="B26" s="64" t="s">
        <v>141</v>
      </c>
      <c r="C26" s="8">
        <v>4816</v>
      </c>
      <c r="D26" s="8">
        <v>4816</v>
      </c>
      <c r="E26" s="8">
        <v>4816</v>
      </c>
      <c r="F26" s="8"/>
      <c r="G26" s="8"/>
    </row>
    <row r="27" ht="18.85" customHeight="1" spans="1:7">
      <c r="A27" s="9" t="s">
        <v>142</v>
      </c>
      <c r="B27" s="9" t="s">
        <v>143</v>
      </c>
      <c r="C27" s="8">
        <v>90000</v>
      </c>
      <c r="D27" s="8"/>
      <c r="E27" s="8"/>
      <c r="F27" s="8"/>
      <c r="G27" s="8">
        <v>90000</v>
      </c>
    </row>
    <row r="28" ht="18.85" customHeight="1" spans="1:7">
      <c r="A28" s="64" t="s">
        <v>144</v>
      </c>
      <c r="B28" s="64" t="s">
        <v>145</v>
      </c>
      <c r="C28" s="8">
        <v>90000</v>
      </c>
      <c r="D28" s="8"/>
      <c r="E28" s="8"/>
      <c r="F28" s="8"/>
      <c r="G28" s="8">
        <v>90000</v>
      </c>
    </row>
    <row r="29" ht="18.85" customHeight="1" spans="1:7">
      <c r="A29" s="7" t="s">
        <v>146</v>
      </c>
      <c r="B29" s="7" t="s">
        <v>147</v>
      </c>
      <c r="C29" s="8">
        <v>138051.6</v>
      </c>
      <c r="D29" s="8">
        <v>138051.6</v>
      </c>
      <c r="E29" s="8">
        <v>138051.6</v>
      </c>
      <c r="F29" s="8"/>
      <c r="G29" s="8"/>
    </row>
    <row r="30" ht="18.85" customHeight="1" spans="1:7">
      <c r="A30" s="9" t="s">
        <v>148</v>
      </c>
      <c r="B30" s="9" t="s">
        <v>149</v>
      </c>
      <c r="C30" s="8">
        <v>138051.6</v>
      </c>
      <c r="D30" s="8">
        <v>138051.6</v>
      </c>
      <c r="E30" s="8">
        <v>138051.6</v>
      </c>
      <c r="F30" s="8"/>
      <c r="G30" s="8"/>
    </row>
    <row r="31" ht="18.85" customHeight="1" spans="1:7">
      <c r="A31" s="64" t="s">
        <v>150</v>
      </c>
      <c r="B31" s="64" t="s">
        <v>151</v>
      </c>
      <c r="C31" s="8">
        <v>138051.6</v>
      </c>
      <c r="D31" s="8">
        <v>138051.6</v>
      </c>
      <c r="E31" s="8">
        <v>138051.6</v>
      </c>
      <c r="F31" s="8"/>
      <c r="G31" s="8"/>
    </row>
    <row r="32" ht="18.85" customHeight="1" spans="1:7">
      <c r="A32" s="10" t="s">
        <v>200</v>
      </c>
      <c r="B32" s="10"/>
      <c r="C32" s="8">
        <v>3187606.99</v>
      </c>
      <c r="D32" s="8">
        <v>2090506.99</v>
      </c>
      <c r="E32" s="8">
        <v>1955106.99</v>
      </c>
      <c r="F32" s="8">
        <v>135400</v>
      </c>
      <c r="G32" s="8">
        <v>1097100</v>
      </c>
    </row>
  </sheetData>
  <mergeCells count="8">
    <mergeCell ref="A1:G1"/>
    <mergeCell ref="A2:G2"/>
    <mergeCell ref="A3:E3"/>
    <mergeCell ref="A4:B4"/>
    <mergeCell ref="D4:F4"/>
    <mergeCell ref="A32:B32"/>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9" sqref="A39"/>
    </sheetView>
  </sheetViews>
  <sheetFormatPr defaultColWidth="9" defaultRowHeight="13.5" customHeight="1" outlineLevelRow="6" outlineLevelCol="5"/>
  <cols>
    <col min="1" max="2" width="23.125" customWidth="1"/>
    <col min="3" max="6" width="20.125" customWidth="1"/>
  </cols>
  <sheetData>
    <row r="1" ht="16.9" customHeight="1" spans="1:6">
      <c r="A1" s="59" t="s">
        <v>201</v>
      </c>
      <c r="B1" s="60"/>
      <c r="C1" s="60"/>
      <c r="D1" s="60"/>
      <c r="E1" s="61"/>
      <c r="F1" s="60"/>
    </row>
    <row r="2" ht="52.6" customHeight="1" spans="1:6">
      <c r="A2" s="22" t="str">
        <f>"2025"&amp;"年一般公共预算“三公”经费支出预算表"</f>
        <v>2025年一般公共预算“三公”经费支出预算表</v>
      </c>
      <c r="B2" s="22"/>
      <c r="C2" s="22"/>
      <c r="D2" s="22"/>
      <c r="E2" s="22"/>
      <c r="F2" s="22"/>
    </row>
    <row r="3" ht="19.6" customHeight="1" spans="1:6">
      <c r="A3" s="21" t="str">
        <f>"单位名称："&amp;"双柏县退役军人事务局"</f>
        <v>单位名称：双柏县退役军人事务局</v>
      </c>
      <c r="B3" s="21"/>
      <c r="C3" s="25" t="s">
        <v>54</v>
      </c>
      <c r="D3" s="25"/>
      <c r="E3" s="25"/>
      <c r="F3" s="25"/>
    </row>
    <row r="4" ht="18.85" customHeight="1" spans="1:6">
      <c r="A4" s="10" t="s">
        <v>202</v>
      </c>
      <c r="B4" s="10" t="s">
        <v>203</v>
      </c>
      <c r="C4" s="10" t="s">
        <v>204</v>
      </c>
      <c r="D4" s="10"/>
      <c r="E4" s="10"/>
      <c r="F4" s="10" t="s">
        <v>205</v>
      </c>
    </row>
    <row r="5" ht="18.85" customHeight="1" spans="1:6">
      <c r="A5" s="10"/>
      <c r="B5" s="10"/>
      <c r="C5" s="10" t="s">
        <v>59</v>
      </c>
      <c r="D5" s="10" t="s">
        <v>206</v>
      </c>
      <c r="E5" s="10" t="s">
        <v>207</v>
      </c>
      <c r="F5" s="10"/>
    </row>
    <row r="6" ht="18.85" customHeight="1" spans="1:6">
      <c r="A6" s="62" t="s">
        <v>84</v>
      </c>
      <c r="B6" s="62" t="s">
        <v>85</v>
      </c>
      <c r="C6" s="62" t="s">
        <v>86</v>
      </c>
      <c r="D6" s="62" t="s">
        <v>87</v>
      </c>
      <c r="E6" s="62" t="s">
        <v>88</v>
      </c>
      <c r="F6" s="62" t="s">
        <v>89</v>
      </c>
    </row>
    <row r="7" ht="18.85" customHeight="1" spans="1:6">
      <c r="A7" s="8">
        <v>33000</v>
      </c>
      <c r="B7" s="8"/>
      <c r="C7" s="8">
        <v>30000</v>
      </c>
      <c r="D7" s="8"/>
      <c r="E7" s="8">
        <v>30000</v>
      </c>
      <c r="F7" s="8">
        <v>3000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5"/>
  <sheetViews>
    <sheetView showZeros="0" topLeftCell="A33" workbookViewId="0">
      <selection activeCell="G43" sqref="G43"/>
    </sheetView>
  </sheetViews>
  <sheetFormatPr defaultColWidth="10.7083333333333" defaultRowHeight="14.25" customHeight="1"/>
  <cols>
    <col min="1" max="1" width="22.625" customWidth="1"/>
    <col min="2" max="2" width="24.1416666666667" customWidth="1"/>
    <col min="3" max="3" width="25.75" customWidth="1"/>
    <col min="4" max="4" width="13" customWidth="1"/>
    <col min="5" max="5" width="20.5" customWidth="1"/>
    <col min="6" max="6" width="12.625" customWidth="1"/>
    <col min="7" max="7" width="16.25" customWidth="1"/>
    <col min="8" max="8" width="15.875" customWidth="1"/>
    <col min="9" max="9" width="16" customWidth="1"/>
    <col min="10" max="10" width="18.875" customWidth="1"/>
    <col min="11" max="11" width="15" customWidth="1"/>
    <col min="12" max="12" width="18.25" customWidth="1"/>
    <col min="13" max="13" width="19.5" customWidth="1"/>
    <col min="14" max="14" width="16.75" customWidth="1"/>
    <col min="15" max="15" width="16" customWidth="1"/>
    <col min="16" max="16" width="17.5" customWidth="1"/>
    <col min="17" max="17" width="16.125" customWidth="1"/>
    <col min="18" max="18" width="17.5" customWidth="1"/>
    <col min="19" max="19" width="14.5" customWidth="1"/>
    <col min="20" max="20" width="13.25" customWidth="1"/>
    <col min="21" max="21" width="16.875" customWidth="1"/>
    <col min="22" max="22" width="16.125" customWidth="1"/>
    <col min="23" max="24" width="20.25"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6" t="s">
        <v>208</v>
      </c>
    </row>
    <row r="2" ht="45" customHeight="1" spans="1:24">
      <c r="A2" s="13" t="s">
        <v>209</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"单位名称："&amp;"双柏县退役军人事务局"</f>
        <v>单位名称：双柏县退役军人事务局</v>
      </c>
      <c r="B3" s="12"/>
      <c r="C3" s="12"/>
      <c r="D3" s="12"/>
      <c r="E3" s="12"/>
      <c r="F3" s="12"/>
      <c r="G3" s="12"/>
      <c r="H3" s="12"/>
      <c r="I3" s="12"/>
      <c r="J3" s="12"/>
      <c r="K3" s="12"/>
      <c r="L3" s="12"/>
      <c r="M3" s="12"/>
      <c r="N3" s="12"/>
      <c r="O3" s="12"/>
      <c r="P3" s="12"/>
      <c r="Q3" s="12"/>
      <c r="R3" s="12"/>
      <c r="S3" s="12"/>
      <c r="T3" s="12"/>
      <c r="U3" s="12"/>
      <c r="V3" s="12"/>
      <c r="W3" s="12"/>
      <c r="X3" s="16" t="s">
        <v>54</v>
      </c>
    </row>
    <row r="4" s="54" customFormat="1" ht="18" customHeight="1" spans="1:24">
      <c r="A4" s="55" t="s">
        <v>210</v>
      </c>
      <c r="B4" s="55" t="s">
        <v>211</v>
      </c>
      <c r="C4" s="55" t="s">
        <v>212</v>
      </c>
      <c r="D4" s="55" t="s">
        <v>213</v>
      </c>
      <c r="E4" s="55" t="s">
        <v>214</v>
      </c>
      <c r="F4" s="55" t="s">
        <v>215</v>
      </c>
      <c r="G4" s="55" t="s">
        <v>216</v>
      </c>
      <c r="H4" s="55" t="s">
        <v>217</v>
      </c>
      <c r="I4" s="55" t="s">
        <v>217</v>
      </c>
      <c r="J4" s="55"/>
      <c r="K4" s="55"/>
      <c r="L4" s="55"/>
      <c r="M4" s="55"/>
      <c r="N4" s="55"/>
      <c r="O4" s="55"/>
      <c r="P4" s="55"/>
      <c r="Q4" s="55"/>
      <c r="R4" s="55" t="s">
        <v>63</v>
      </c>
      <c r="S4" s="55" t="s">
        <v>64</v>
      </c>
      <c r="T4" s="55"/>
      <c r="U4" s="55"/>
      <c r="V4" s="55"/>
      <c r="W4" s="55"/>
      <c r="X4" s="55"/>
    </row>
    <row r="5" s="54" customFormat="1" ht="18" customHeight="1" spans="1:24">
      <c r="A5" s="55"/>
      <c r="B5" s="55"/>
      <c r="C5" s="55"/>
      <c r="D5" s="55"/>
      <c r="E5" s="55"/>
      <c r="F5" s="55"/>
      <c r="G5" s="55"/>
      <c r="H5" s="55" t="s">
        <v>218</v>
      </c>
      <c r="I5" s="55" t="s">
        <v>60</v>
      </c>
      <c r="J5" s="55"/>
      <c r="K5" s="55"/>
      <c r="L5" s="55"/>
      <c r="M5" s="55"/>
      <c r="N5" s="55"/>
      <c r="O5" s="55" t="s">
        <v>219</v>
      </c>
      <c r="P5" s="55"/>
      <c r="Q5" s="55"/>
      <c r="R5" s="55" t="s">
        <v>63</v>
      </c>
      <c r="S5" s="55" t="s">
        <v>64</v>
      </c>
      <c r="T5" s="55" t="s">
        <v>65</v>
      </c>
      <c r="U5" s="55" t="s">
        <v>64</v>
      </c>
      <c r="V5" s="55" t="s">
        <v>67</v>
      </c>
      <c r="W5" s="55" t="s">
        <v>68</v>
      </c>
      <c r="X5" s="55" t="s">
        <v>69</v>
      </c>
    </row>
    <row r="6" s="54" customFormat="1" customHeight="1" spans="1:24">
      <c r="A6" s="55"/>
      <c r="B6" s="55"/>
      <c r="C6" s="55"/>
      <c r="D6" s="55"/>
      <c r="E6" s="55"/>
      <c r="F6" s="55"/>
      <c r="G6" s="55"/>
      <c r="H6" s="55"/>
      <c r="I6" s="55" t="s">
        <v>220</v>
      </c>
      <c r="J6" s="55" t="s">
        <v>221</v>
      </c>
      <c r="K6" s="55" t="s">
        <v>222</v>
      </c>
      <c r="L6" s="55" t="s">
        <v>223</v>
      </c>
      <c r="M6" s="55" t="s">
        <v>224</v>
      </c>
      <c r="N6" s="55" t="s">
        <v>225</v>
      </c>
      <c r="O6" s="55" t="s">
        <v>60</v>
      </c>
      <c r="P6" s="55" t="s">
        <v>61</v>
      </c>
      <c r="Q6" s="55" t="s">
        <v>62</v>
      </c>
      <c r="R6" s="55"/>
      <c r="S6" s="55" t="s">
        <v>59</v>
      </c>
      <c r="T6" s="55" t="s">
        <v>65</v>
      </c>
      <c r="U6" s="55" t="s">
        <v>226</v>
      </c>
      <c r="V6" s="55" t="s">
        <v>67</v>
      </c>
      <c r="W6" s="55" t="s">
        <v>68</v>
      </c>
      <c r="X6" s="55" t="s">
        <v>69</v>
      </c>
    </row>
    <row r="7" s="54" customFormat="1" ht="37.5" customHeight="1" spans="1:24">
      <c r="A7" s="55"/>
      <c r="B7" s="55"/>
      <c r="C7" s="55"/>
      <c r="D7" s="55"/>
      <c r="E7" s="55"/>
      <c r="F7" s="55"/>
      <c r="G7" s="55"/>
      <c r="H7" s="55"/>
      <c r="I7" s="55" t="s">
        <v>59</v>
      </c>
      <c r="J7" s="55" t="s">
        <v>227</v>
      </c>
      <c r="K7" s="55" t="s">
        <v>221</v>
      </c>
      <c r="L7" s="55" t="s">
        <v>223</v>
      </c>
      <c r="M7" s="55" t="s">
        <v>224</v>
      </c>
      <c r="N7" s="55" t="s">
        <v>225</v>
      </c>
      <c r="O7" s="55" t="s">
        <v>223</v>
      </c>
      <c r="P7" s="55" t="s">
        <v>224</v>
      </c>
      <c r="Q7" s="55" t="s">
        <v>225</v>
      </c>
      <c r="R7" s="55" t="s">
        <v>63</v>
      </c>
      <c r="S7" s="55" t="s">
        <v>59</v>
      </c>
      <c r="T7" s="55" t="s">
        <v>65</v>
      </c>
      <c r="U7" s="55" t="s">
        <v>226</v>
      </c>
      <c r="V7" s="55" t="s">
        <v>67</v>
      </c>
      <c r="W7" s="55" t="s">
        <v>68</v>
      </c>
      <c r="X7" s="55" t="s">
        <v>69</v>
      </c>
    </row>
    <row r="8" ht="24.1" customHeight="1" spans="1:24">
      <c r="A8" s="56">
        <v>1</v>
      </c>
      <c r="B8" s="56">
        <v>2</v>
      </c>
      <c r="C8" s="56">
        <v>3</v>
      </c>
      <c r="D8" s="56">
        <v>4</v>
      </c>
      <c r="E8" s="56">
        <v>5</v>
      </c>
      <c r="F8" s="57">
        <v>6</v>
      </c>
      <c r="G8" s="57">
        <v>7</v>
      </c>
      <c r="H8" s="56">
        <v>8</v>
      </c>
      <c r="I8" s="56">
        <v>9</v>
      </c>
      <c r="J8" s="56">
        <v>10</v>
      </c>
      <c r="K8" s="56">
        <v>11</v>
      </c>
      <c r="L8" s="56">
        <v>12</v>
      </c>
      <c r="M8" s="56">
        <v>13</v>
      </c>
      <c r="N8" s="56">
        <v>14</v>
      </c>
      <c r="O8" s="56">
        <v>15</v>
      </c>
      <c r="P8" s="56">
        <v>16</v>
      </c>
      <c r="Q8" s="56">
        <v>17</v>
      </c>
      <c r="R8" s="56">
        <v>18</v>
      </c>
      <c r="S8" s="56">
        <v>19</v>
      </c>
      <c r="T8" s="56">
        <v>20</v>
      </c>
      <c r="U8" s="56">
        <v>21</v>
      </c>
      <c r="V8" s="56">
        <v>22</v>
      </c>
      <c r="W8" s="56">
        <v>23</v>
      </c>
      <c r="X8" s="56">
        <v>24</v>
      </c>
    </row>
    <row r="9" ht="30.85" customHeight="1" spans="1:24">
      <c r="A9" s="7" t="s">
        <v>71</v>
      </c>
      <c r="B9" s="7"/>
      <c r="C9" s="7"/>
      <c r="D9" s="7"/>
      <c r="E9" s="7"/>
      <c r="F9" s="7"/>
      <c r="G9" s="7"/>
      <c r="H9" s="8">
        <v>2090506.99</v>
      </c>
      <c r="I9" s="8">
        <v>2090506.99</v>
      </c>
      <c r="J9" s="8"/>
      <c r="K9" s="8"/>
      <c r="L9" s="8"/>
      <c r="M9" s="8">
        <v>2090506.99</v>
      </c>
      <c r="N9" s="8"/>
      <c r="O9" s="8"/>
      <c r="P9" s="8"/>
      <c r="Q9" s="8"/>
      <c r="R9" s="8"/>
      <c r="S9" s="8"/>
      <c r="T9" s="8"/>
      <c r="U9" s="8"/>
      <c r="V9" s="8"/>
      <c r="W9" s="8"/>
      <c r="X9" s="8"/>
    </row>
    <row r="10" ht="30.75" customHeight="1" spans="1:24">
      <c r="A10" s="9" t="s">
        <v>71</v>
      </c>
      <c r="B10" s="7"/>
      <c r="C10" s="7"/>
      <c r="D10" s="7"/>
      <c r="E10" s="7"/>
      <c r="F10" s="7"/>
      <c r="G10" s="7"/>
      <c r="H10" s="8">
        <v>2090506.99</v>
      </c>
      <c r="I10" s="8">
        <v>2090506.99</v>
      </c>
      <c r="J10" s="8"/>
      <c r="K10" s="8"/>
      <c r="L10" s="8"/>
      <c r="M10" s="8">
        <v>2090506.99</v>
      </c>
      <c r="N10" s="8"/>
      <c r="O10" s="8"/>
      <c r="P10" s="8"/>
      <c r="Q10" s="8"/>
      <c r="R10" s="8"/>
      <c r="S10" s="8"/>
      <c r="T10" s="8"/>
      <c r="U10" s="8"/>
      <c r="V10" s="8"/>
      <c r="W10" s="8"/>
      <c r="X10" s="8"/>
    </row>
    <row r="11" ht="30.75" customHeight="1" spans="1:24">
      <c r="A11" s="9" t="s">
        <v>71</v>
      </c>
      <c r="B11" s="7" t="s">
        <v>228</v>
      </c>
      <c r="C11" s="7" t="s">
        <v>229</v>
      </c>
      <c r="D11" s="7" t="s">
        <v>128</v>
      </c>
      <c r="E11" s="7" t="s">
        <v>129</v>
      </c>
      <c r="F11" s="7" t="s">
        <v>230</v>
      </c>
      <c r="G11" s="7" t="s">
        <v>231</v>
      </c>
      <c r="H11" s="8">
        <v>255672</v>
      </c>
      <c r="I11" s="8">
        <v>255672</v>
      </c>
      <c r="J11" s="8"/>
      <c r="K11" s="7"/>
      <c r="L11" s="8"/>
      <c r="M11" s="8">
        <v>255672</v>
      </c>
      <c r="N11" s="8"/>
      <c r="O11" s="8"/>
      <c r="P11" s="8"/>
      <c r="Q11" s="8"/>
      <c r="R11" s="8"/>
      <c r="S11" s="8"/>
      <c r="T11" s="8"/>
      <c r="U11" s="8"/>
      <c r="V11" s="8"/>
      <c r="W11" s="8"/>
      <c r="X11" s="8"/>
    </row>
    <row r="12" ht="30.75" customHeight="1" spans="1:24">
      <c r="A12" s="9" t="s">
        <v>71</v>
      </c>
      <c r="B12" s="7" t="s">
        <v>232</v>
      </c>
      <c r="C12" s="7" t="s">
        <v>233</v>
      </c>
      <c r="D12" s="7" t="s">
        <v>128</v>
      </c>
      <c r="E12" s="7" t="s">
        <v>129</v>
      </c>
      <c r="F12" s="7" t="s">
        <v>230</v>
      </c>
      <c r="G12" s="7" t="s">
        <v>231</v>
      </c>
      <c r="H12" s="8">
        <v>169584</v>
      </c>
      <c r="I12" s="8">
        <v>169584</v>
      </c>
      <c r="J12" s="8"/>
      <c r="K12" s="7"/>
      <c r="L12" s="8"/>
      <c r="M12" s="8">
        <v>169584</v>
      </c>
      <c r="N12" s="8"/>
      <c r="O12" s="8"/>
      <c r="P12" s="8"/>
      <c r="Q12" s="8"/>
      <c r="R12" s="8"/>
      <c r="S12" s="8"/>
      <c r="T12" s="8"/>
      <c r="U12" s="8"/>
      <c r="V12" s="8"/>
      <c r="W12" s="8"/>
      <c r="X12" s="8"/>
    </row>
    <row r="13" ht="30.75" customHeight="1" spans="1:24">
      <c r="A13" s="9" t="s">
        <v>71</v>
      </c>
      <c r="B13" s="7" t="s">
        <v>228</v>
      </c>
      <c r="C13" s="7" t="s">
        <v>229</v>
      </c>
      <c r="D13" s="7" t="s">
        <v>128</v>
      </c>
      <c r="E13" s="7" t="s">
        <v>129</v>
      </c>
      <c r="F13" s="7" t="s">
        <v>234</v>
      </c>
      <c r="G13" s="7" t="s">
        <v>235</v>
      </c>
      <c r="H13" s="8">
        <v>333036</v>
      </c>
      <c r="I13" s="8">
        <v>333036</v>
      </c>
      <c r="J13" s="8"/>
      <c r="K13" s="7"/>
      <c r="L13" s="8"/>
      <c r="M13" s="8">
        <v>333036</v>
      </c>
      <c r="N13" s="8"/>
      <c r="O13" s="8"/>
      <c r="P13" s="8"/>
      <c r="Q13" s="8"/>
      <c r="R13" s="8"/>
      <c r="S13" s="8"/>
      <c r="T13" s="8"/>
      <c r="U13" s="8"/>
      <c r="V13" s="8"/>
      <c r="W13" s="8"/>
      <c r="X13" s="8"/>
    </row>
    <row r="14" ht="30.75" customHeight="1" spans="1:24">
      <c r="A14" s="9" t="s">
        <v>71</v>
      </c>
      <c r="B14" s="7" t="s">
        <v>232</v>
      </c>
      <c r="C14" s="7" t="s">
        <v>233</v>
      </c>
      <c r="D14" s="7" t="s">
        <v>128</v>
      </c>
      <c r="E14" s="7" t="s">
        <v>129</v>
      </c>
      <c r="F14" s="7" t="s">
        <v>234</v>
      </c>
      <c r="G14" s="7" t="s">
        <v>235</v>
      </c>
      <c r="H14" s="8">
        <v>23280</v>
      </c>
      <c r="I14" s="8">
        <v>23280</v>
      </c>
      <c r="J14" s="8"/>
      <c r="K14" s="7"/>
      <c r="L14" s="8"/>
      <c r="M14" s="8">
        <v>23280</v>
      </c>
      <c r="N14" s="8"/>
      <c r="O14" s="8"/>
      <c r="P14" s="8"/>
      <c r="Q14" s="8"/>
      <c r="R14" s="8"/>
      <c r="S14" s="8"/>
      <c r="T14" s="8"/>
      <c r="U14" s="8"/>
      <c r="V14" s="8"/>
      <c r="W14" s="8"/>
      <c r="X14" s="8"/>
    </row>
    <row r="15" ht="30.75" customHeight="1" spans="1:24">
      <c r="A15" s="9" t="s">
        <v>71</v>
      </c>
      <c r="B15" s="7" t="s">
        <v>228</v>
      </c>
      <c r="C15" s="7" t="s">
        <v>229</v>
      </c>
      <c r="D15" s="7" t="s">
        <v>128</v>
      </c>
      <c r="E15" s="7" t="s">
        <v>129</v>
      </c>
      <c r="F15" s="7" t="s">
        <v>234</v>
      </c>
      <c r="G15" s="7" t="s">
        <v>235</v>
      </c>
      <c r="H15" s="8"/>
      <c r="I15" s="8"/>
      <c r="J15" s="8"/>
      <c r="K15" s="7"/>
      <c r="L15" s="8"/>
      <c r="M15" s="8"/>
      <c r="N15" s="8"/>
      <c r="O15" s="8"/>
      <c r="P15" s="8"/>
      <c r="Q15" s="8"/>
      <c r="R15" s="8"/>
      <c r="S15" s="8"/>
      <c r="T15" s="8"/>
      <c r="U15" s="8"/>
      <c r="V15" s="8"/>
      <c r="W15" s="8"/>
      <c r="X15" s="8"/>
    </row>
    <row r="16" ht="30.75" customHeight="1" spans="1:24">
      <c r="A16" s="9" t="s">
        <v>71</v>
      </c>
      <c r="B16" s="7" t="s">
        <v>228</v>
      </c>
      <c r="C16" s="7" t="s">
        <v>233</v>
      </c>
      <c r="D16" s="7" t="s">
        <v>128</v>
      </c>
      <c r="E16" s="7" t="s">
        <v>129</v>
      </c>
      <c r="F16" s="7" t="s">
        <v>234</v>
      </c>
      <c r="G16" s="7" t="s">
        <v>235</v>
      </c>
      <c r="H16" s="8"/>
      <c r="I16" s="8"/>
      <c r="J16" s="8"/>
      <c r="K16" s="7"/>
      <c r="L16" s="8"/>
      <c r="M16" s="8"/>
      <c r="N16" s="8"/>
      <c r="O16" s="8"/>
      <c r="P16" s="8"/>
      <c r="Q16" s="8"/>
      <c r="R16" s="8"/>
      <c r="S16" s="8"/>
      <c r="T16" s="8"/>
      <c r="U16" s="8"/>
      <c r="V16" s="8"/>
      <c r="W16" s="8"/>
      <c r="X16" s="8"/>
    </row>
    <row r="17" ht="30.75" customHeight="1" spans="1:24">
      <c r="A17" s="9" t="s">
        <v>71</v>
      </c>
      <c r="B17" s="7" t="s">
        <v>228</v>
      </c>
      <c r="C17" s="7" t="s">
        <v>229</v>
      </c>
      <c r="D17" s="7" t="s">
        <v>128</v>
      </c>
      <c r="E17" s="7" t="s">
        <v>129</v>
      </c>
      <c r="F17" s="7" t="s">
        <v>236</v>
      </c>
      <c r="G17" s="7" t="s">
        <v>237</v>
      </c>
      <c r="H17" s="8">
        <v>21306</v>
      </c>
      <c r="I17" s="8">
        <v>21306</v>
      </c>
      <c r="J17" s="8"/>
      <c r="K17" s="7"/>
      <c r="L17" s="8"/>
      <c r="M17" s="8">
        <v>21306</v>
      </c>
      <c r="N17" s="8"/>
      <c r="O17" s="8"/>
      <c r="P17" s="8"/>
      <c r="Q17" s="8"/>
      <c r="R17" s="8"/>
      <c r="S17" s="8"/>
      <c r="T17" s="8"/>
      <c r="U17" s="8"/>
      <c r="V17" s="8"/>
      <c r="W17" s="8"/>
      <c r="X17" s="8"/>
    </row>
    <row r="18" ht="30.75" customHeight="1" spans="1:24">
      <c r="A18" s="9" t="s">
        <v>71</v>
      </c>
      <c r="B18" s="7" t="s">
        <v>232</v>
      </c>
      <c r="C18" s="7" t="s">
        <v>233</v>
      </c>
      <c r="D18" s="7" t="s">
        <v>128</v>
      </c>
      <c r="E18" s="7" t="s">
        <v>129</v>
      </c>
      <c r="F18" s="7" t="s">
        <v>238</v>
      </c>
      <c r="G18" s="7" t="s">
        <v>239</v>
      </c>
      <c r="H18" s="8">
        <v>14132</v>
      </c>
      <c r="I18" s="8">
        <v>14132</v>
      </c>
      <c r="J18" s="8"/>
      <c r="K18" s="7"/>
      <c r="L18" s="8"/>
      <c r="M18" s="8">
        <v>14132</v>
      </c>
      <c r="N18" s="8"/>
      <c r="O18" s="8"/>
      <c r="P18" s="8"/>
      <c r="Q18" s="8"/>
      <c r="R18" s="8"/>
      <c r="S18" s="8"/>
      <c r="T18" s="8"/>
      <c r="U18" s="8"/>
      <c r="V18" s="8"/>
      <c r="W18" s="8"/>
      <c r="X18" s="8"/>
    </row>
    <row r="19" ht="30.75" customHeight="1" spans="1:24">
      <c r="A19" s="9" t="s">
        <v>71</v>
      </c>
      <c r="B19" s="7" t="s">
        <v>240</v>
      </c>
      <c r="C19" s="7" t="s">
        <v>241</v>
      </c>
      <c r="D19" s="7" t="s">
        <v>128</v>
      </c>
      <c r="E19" s="7" t="s">
        <v>129</v>
      </c>
      <c r="F19" s="7" t="s">
        <v>236</v>
      </c>
      <c r="G19" s="7" t="s">
        <v>237</v>
      </c>
      <c r="H19" s="8">
        <v>114840</v>
      </c>
      <c r="I19" s="8">
        <v>114840</v>
      </c>
      <c r="J19" s="8"/>
      <c r="K19" s="7"/>
      <c r="L19" s="8"/>
      <c r="M19" s="8">
        <v>114840</v>
      </c>
      <c r="N19" s="8"/>
      <c r="O19" s="8"/>
      <c r="P19" s="8"/>
      <c r="Q19" s="8"/>
      <c r="R19" s="8"/>
      <c r="S19" s="8"/>
      <c r="T19" s="8"/>
      <c r="U19" s="8"/>
      <c r="V19" s="8"/>
      <c r="W19" s="8"/>
      <c r="X19" s="8"/>
    </row>
    <row r="20" ht="30.75" customHeight="1" spans="1:24">
      <c r="A20" s="9" t="s">
        <v>71</v>
      </c>
      <c r="B20" s="7" t="s">
        <v>240</v>
      </c>
      <c r="C20" s="7" t="s">
        <v>241</v>
      </c>
      <c r="D20" s="7" t="s">
        <v>128</v>
      </c>
      <c r="E20" s="7" t="s">
        <v>129</v>
      </c>
      <c r="F20" s="7" t="s">
        <v>236</v>
      </c>
      <c r="G20" s="7" t="s">
        <v>237</v>
      </c>
      <c r="H20" s="8">
        <v>72000</v>
      </c>
      <c r="I20" s="8">
        <v>72000</v>
      </c>
      <c r="J20" s="8"/>
      <c r="K20" s="7"/>
      <c r="L20" s="8"/>
      <c r="M20" s="8">
        <v>72000</v>
      </c>
      <c r="N20" s="8"/>
      <c r="O20" s="8"/>
      <c r="P20" s="8"/>
      <c r="Q20" s="8"/>
      <c r="R20" s="8"/>
      <c r="S20" s="8"/>
      <c r="T20" s="8"/>
      <c r="U20" s="8"/>
      <c r="V20" s="8"/>
      <c r="W20" s="8"/>
      <c r="X20" s="8"/>
    </row>
    <row r="21" ht="30.75" customHeight="1" spans="1:24">
      <c r="A21" s="9" t="s">
        <v>71</v>
      </c>
      <c r="B21" s="7" t="s">
        <v>242</v>
      </c>
      <c r="C21" s="7" t="s">
        <v>243</v>
      </c>
      <c r="D21" s="7" t="s">
        <v>128</v>
      </c>
      <c r="E21" s="7" t="s">
        <v>129</v>
      </c>
      <c r="F21" s="7" t="s">
        <v>238</v>
      </c>
      <c r="G21" s="7" t="s">
        <v>239</v>
      </c>
      <c r="H21" s="8">
        <v>90000</v>
      </c>
      <c r="I21" s="8">
        <v>90000</v>
      </c>
      <c r="J21" s="8"/>
      <c r="K21" s="7"/>
      <c r="L21" s="8"/>
      <c r="M21" s="8">
        <v>90000</v>
      </c>
      <c r="N21" s="8"/>
      <c r="O21" s="8"/>
      <c r="P21" s="8"/>
      <c r="Q21" s="8"/>
      <c r="R21" s="8"/>
      <c r="S21" s="8"/>
      <c r="T21" s="8"/>
      <c r="U21" s="8"/>
      <c r="V21" s="8"/>
      <c r="W21" s="8"/>
      <c r="X21" s="8"/>
    </row>
    <row r="22" ht="30.75" customHeight="1" spans="1:24">
      <c r="A22" s="9" t="s">
        <v>71</v>
      </c>
      <c r="B22" s="7" t="s">
        <v>244</v>
      </c>
      <c r="C22" s="7" t="s">
        <v>245</v>
      </c>
      <c r="D22" s="7" t="s">
        <v>128</v>
      </c>
      <c r="E22" s="7" t="s">
        <v>129</v>
      </c>
      <c r="F22" s="7" t="s">
        <v>238</v>
      </c>
      <c r="G22" s="7" t="s">
        <v>239</v>
      </c>
      <c r="H22" s="8">
        <v>62340</v>
      </c>
      <c r="I22" s="8">
        <v>62340</v>
      </c>
      <c r="J22" s="8"/>
      <c r="K22" s="7"/>
      <c r="L22" s="8"/>
      <c r="M22" s="8">
        <v>62340</v>
      </c>
      <c r="N22" s="8"/>
      <c r="O22" s="8"/>
      <c r="P22" s="8"/>
      <c r="Q22" s="8"/>
      <c r="R22" s="8"/>
      <c r="S22" s="8"/>
      <c r="T22" s="8"/>
      <c r="U22" s="8"/>
      <c r="V22" s="8"/>
      <c r="W22" s="8"/>
      <c r="X22" s="8"/>
    </row>
    <row r="23" ht="30.75" customHeight="1" spans="1:24">
      <c r="A23" s="9" t="s">
        <v>71</v>
      </c>
      <c r="B23" s="7" t="s">
        <v>244</v>
      </c>
      <c r="C23" s="7" t="s">
        <v>245</v>
      </c>
      <c r="D23" s="7" t="s">
        <v>128</v>
      </c>
      <c r="E23" s="7" t="s">
        <v>129</v>
      </c>
      <c r="F23" s="7" t="s">
        <v>238</v>
      </c>
      <c r="G23" s="7" t="s">
        <v>239</v>
      </c>
      <c r="H23" s="8">
        <v>36972</v>
      </c>
      <c r="I23" s="8">
        <v>36972</v>
      </c>
      <c r="J23" s="8"/>
      <c r="K23" s="7"/>
      <c r="L23" s="8"/>
      <c r="M23" s="8">
        <v>36972</v>
      </c>
      <c r="N23" s="8"/>
      <c r="O23" s="8"/>
      <c r="P23" s="8"/>
      <c r="Q23" s="8"/>
      <c r="R23" s="8"/>
      <c r="S23" s="8"/>
      <c r="T23" s="8"/>
      <c r="U23" s="8"/>
      <c r="V23" s="8"/>
      <c r="W23" s="8"/>
      <c r="X23" s="8"/>
    </row>
    <row r="24" ht="30.75" customHeight="1" spans="1:24">
      <c r="A24" s="9" t="s">
        <v>71</v>
      </c>
      <c r="B24" s="7" t="s">
        <v>246</v>
      </c>
      <c r="C24" s="7" t="s">
        <v>247</v>
      </c>
      <c r="D24" s="7" t="s">
        <v>128</v>
      </c>
      <c r="E24" s="7" t="s">
        <v>129</v>
      </c>
      <c r="F24" s="7" t="s">
        <v>238</v>
      </c>
      <c r="G24" s="7" t="s">
        <v>239</v>
      </c>
      <c r="H24" s="8">
        <v>85548</v>
      </c>
      <c r="I24" s="8">
        <v>85548</v>
      </c>
      <c r="J24" s="8"/>
      <c r="K24" s="7"/>
      <c r="L24" s="8"/>
      <c r="M24" s="8">
        <v>85548</v>
      </c>
      <c r="N24" s="8"/>
      <c r="O24" s="8"/>
      <c r="P24" s="8"/>
      <c r="Q24" s="8"/>
      <c r="R24" s="8"/>
      <c r="S24" s="8"/>
      <c r="T24" s="8"/>
      <c r="U24" s="8"/>
      <c r="V24" s="8"/>
      <c r="W24" s="8"/>
      <c r="X24" s="8"/>
    </row>
    <row r="25" ht="30.75" customHeight="1" spans="1:24">
      <c r="A25" s="9" t="s">
        <v>71</v>
      </c>
      <c r="B25" s="7" t="s">
        <v>248</v>
      </c>
      <c r="C25" s="7" t="s">
        <v>249</v>
      </c>
      <c r="D25" s="7" t="s">
        <v>104</v>
      </c>
      <c r="E25" s="7" t="s">
        <v>105</v>
      </c>
      <c r="F25" s="7" t="s">
        <v>250</v>
      </c>
      <c r="G25" s="7" t="s">
        <v>249</v>
      </c>
      <c r="H25" s="8">
        <v>196961.61</v>
      </c>
      <c r="I25" s="8">
        <v>196961.61</v>
      </c>
      <c r="J25" s="8"/>
      <c r="K25" s="7"/>
      <c r="L25" s="8"/>
      <c r="M25" s="8">
        <v>196961.61</v>
      </c>
      <c r="N25" s="8"/>
      <c r="O25" s="8"/>
      <c r="P25" s="8"/>
      <c r="Q25" s="8"/>
      <c r="R25" s="8"/>
      <c r="S25" s="8"/>
      <c r="T25" s="8"/>
      <c r="U25" s="8"/>
      <c r="V25" s="8"/>
      <c r="W25" s="8"/>
      <c r="X25" s="8"/>
    </row>
    <row r="26" ht="30.75" customHeight="1" spans="1:24">
      <c r="A26" s="9" t="s">
        <v>71</v>
      </c>
      <c r="B26" s="7" t="s">
        <v>251</v>
      </c>
      <c r="C26" s="7" t="s">
        <v>252</v>
      </c>
      <c r="D26" s="7" t="s">
        <v>134</v>
      </c>
      <c r="E26" s="7" t="s">
        <v>135</v>
      </c>
      <c r="F26" s="7" t="s">
        <v>253</v>
      </c>
      <c r="G26" s="7" t="s">
        <v>254</v>
      </c>
      <c r="H26" s="8">
        <v>52768.26</v>
      </c>
      <c r="I26" s="8">
        <v>52768.26</v>
      </c>
      <c r="J26" s="8"/>
      <c r="K26" s="7"/>
      <c r="L26" s="8"/>
      <c r="M26" s="8">
        <v>52768.26</v>
      </c>
      <c r="N26" s="8"/>
      <c r="O26" s="8"/>
      <c r="P26" s="8"/>
      <c r="Q26" s="8"/>
      <c r="R26" s="8"/>
      <c r="S26" s="8"/>
      <c r="T26" s="8"/>
      <c r="U26" s="8"/>
      <c r="V26" s="8"/>
      <c r="W26" s="8"/>
      <c r="X26" s="8"/>
    </row>
    <row r="27" ht="30.75" customHeight="1" spans="1:24">
      <c r="A27" s="9" t="s">
        <v>71</v>
      </c>
      <c r="B27" s="7" t="s">
        <v>251</v>
      </c>
      <c r="C27" s="7" t="s">
        <v>252</v>
      </c>
      <c r="D27" s="7" t="s">
        <v>136</v>
      </c>
      <c r="E27" s="7" t="s">
        <v>137</v>
      </c>
      <c r="F27" s="7" t="s">
        <v>253</v>
      </c>
      <c r="G27" s="7" t="s">
        <v>254</v>
      </c>
      <c r="H27" s="8">
        <v>35267.04</v>
      </c>
      <c r="I27" s="8">
        <v>35267.04</v>
      </c>
      <c r="J27" s="8"/>
      <c r="K27" s="7"/>
      <c r="L27" s="8"/>
      <c r="M27" s="8">
        <v>35267.04</v>
      </c>
      <c r="N27" s="8"/>
      <c r="O27" s="8"/>
      <c r="P27" s="8"/>
      <c r="Q27" s="8"/>
      <c r="R27" s="8"/>
      <c r="S27" s="8"/>
      <c r="T27" s="8"/>
      <c r="U27" s="8"/>
      <c r="V27" s="8"/>
      <c r="W27" s="8"/>
      <c r="X27" s="8"/>
    </row>
    <row r="28" ht="30.75" customHeight="1" spans="1:24">
      <c r="A28" s="9" t="s">
        <v>71</v>
      </c>
      <c r="B28" s="7" t="s">
        <v>251</v>
      </c>
      <c r="C28" s="7" t="s">
        <v>252</v>
      </c>
      <c r="D28" s="7" t="s">
        <v>138</v>
      </c>
      <c r="E28" s="7" t="s">
        <v>139</v>
      </c>
      <c r="F28" s="7" t="s">
        <v>255</v>
      </c>
      <c r="G28" s="7" t="s">
        <v>256</v>
      </c>
      <c r="H28" s="8">
        <v>49305.93</v>
      </c>
      <c r="I28" s="8">
        <v>49305.93</v>
      </c>
      <c r="J28" s="8"/>
      <c r="K28" s="7"/>
      <c r="L28" s="8"/>
      <c r="M28" s="8">
        <v>49305.93</v>
      </c>
      <c r="N28" s="8"/>
      <c r="O28" s="8"/>
      <c r="P28" s="8"/>
      <c r="Q28" s="8"/>
      <c r="R28" s="8"/>
      <c r="S28" s="8"/>
      <c r="T28" s="8"/>
      <c r="U28" s="8"/>
      <c r="V28" s="8"/>
      <c r="W28" s="8"/>
      <c r="X28" s="8"/>
    </row>
    <row r="29" ht="30.75" customHeight="1" spans="1:24">
      <c r="A29" s="9" t="s">
        <v>71</v>
      </c>
      <c r="B29" s="7" t="s">
        <v>251</v>
      </c>
      <c r="C29" s="7" t="s">
        <v>252</v>
      </c>
      <c r="D29" s="7" t="s">
        <v>140</v>
      </c>
      <c r="E29" s="7" t="s">
        <v>141</v>
      </c>
      <c r="F29" s="7" t="s">
        <v>257</v>
      </c>
      <c r="G29" s="7" t="s">
        <v>258</v>
      </c>
      <c r="H29" s="8">
        <v>3096</v>
      </c>
      <c r="I29" s="8">
        <v>3096</v>
      </c>
      <c r="J29" s="8"/>
      <c r="K29" s="7"/>
      <c r="L29" s="8"/>
      <c r="M29" s="8">
        <v>3096</v>
      </c>
      <c r="N29" s="8"/>
      <c r="O29" s="8"/>
      <c r="P29" s="8"/>
      <c r="Q29" s="8"/>
      <c r="R29" s="8"/>
      <c r="S29" s="8"/>
      <c r="T29" s="8"/>
      <c r="U29" s="8"/>
      <c r="V29" s="8"/>
      <c r="W29" s="8"/>
      <c r="X29" s="8"/>
    </row>
    <row r="30" ht="30.75" customHeight="1" spans="1:24">
      <c r="A30" s="9" t="s">
        <v>71</v>
      </c>
      <c r="B30" s="7" t="s">
        <v>251</v>
      </c>
      <c r="C30" s="7" t="s">
        <v>252</v>
      </c>
      <c r="D30" s="7" t="s">
        <v>140</v>
      </c>
      <c r="E30" s="7" t="s">
        <v>141</v>
      </c>
      <c r="F30" s="7" t="s">
        <v>257</v>
      </c>
      <c r="G30" s="7" t="s">
        <v>258</v>
      </c>
      <c r="H30" s="8">
        <v>1720</v>
      </c>
      <c r="I30" s="8">
        <v>1720</v>
      </c>
      <c r="J30" s="8"/>
      <c r="K30" s="7"/>
      <c r="L30" s="8"/>
      <c r="M30" s="8">
        <v>1720</v>
      </c>
      <c r="N30" s="8"/>
      <c r="O30" s="8"/>
      <c r="P30" s="8"/>
      <c r="Q30" s="8"/>
      <c r="R30" s="8"/>
      <c r="S30" s="8"/>
      <c r="T30" s="8"/>
      <c r="U30" s="8"/>
      <c r="V30" s="8"/>
      <c r="W30" s="8"/>
      <c r="X30" s="8"/>
    </row>
    <row r="31" ht="30.75" customHeight="1" spans="1:24">
      <c r="A31" s="9" t="s">
        <v>71</v>
      </c>
      <c r="B31" s="7" t="s">
        <v>251</v>
      </c>
      <c r="C31" s="7" t="s">
        <v>252</v>
      </c>
      <c r="D31" s="7" t="s">
        <v>128</v>
      </c>
      <c r="E31" s="7" t="s">
        <v>129</v>
      </c>
      <c r="F31" s="7" t="s">
        <v>257</v>
      </c>
      <c r="G31" s="7" t="s">
        <v>258</v>
      </c>
      <c r="H31" s="8"/>
      <c r="I31" s="8"/>
      <c r="J31" s="8"/>
      <c r="K31" s="7"/>
      <c r="L31" s="8"/>
      <c r="M31" s="8"/>
      <c r="N31" s="8"/>
      <c r="O31" s="8"/>
      <c r="P31" s="8"/>
      <c r="Q31" s="8"/>
      <c r="R31" s="8"/>
      <c r="S31" s="8"/>
      <c r="T31" s="8"/>
      <c r="U31" s="8"/>
      <c r="V31" s="8"/>
      <c r="W31" s="8"/>
      <c r="X31" s="8"/>
    </row>
    <row r="32" ht="30.75" customHeight="1" spans="1:24">
      <c r="A32" s="9" t="s">
        <v>71</v>
      </c>
      <c r="B32" s="7" t="s">
        <v>259</v>
      </c>
      <c r="C32" s="7" t="s">
        <v>260</v>
      </c>
      <c r="D32" s="7" t="s">
        <v>128</v>
      </c>
      <c r="E32" s="7" t="s">
        <v>129</v>
      </c>
      <c r="F32" s="7" t="s">
        <v>257</v>
      </c>
      <c r="G32" s="7" t="s">
        <v>258</v>
      </c>
      <c r="H32" s="8">
        <v>2742.99</v>
      </c>
      <c r="I32" s="8">
        <v>2742.99</v>
      </c>
      <c r="J32" s="8"/>
      <c r="K32" s="7"/>
      <c r="L32" s="8"/>
      <c r="M32" s="8">
        <v>2742.99</v>
      </c>
      <c r="N32" s="8"/>
      <c r="O32" s="8"/>
      <c r="P32" s="8"/>
      <c r="Q32" s="8"/>
      <c r="R32" s="8"/>
      <c r="S32" s="8"/>
      <c r="T32" s="8"/>
      <c r="U32" s="8"/>
      <c r="V32" s="8"/>
      <c r="W32" s="8"/>
      <c r="X32" s="8"/>
    </row>
    <row r="33" ht="30.75" customHeight="1" spans="1:24">
      <c r="A33" s="9" t="s">
        <v>71</v>
      </c>
      <c r="B33" s="7" t="s">
        <v>261</v>
      </c>
      <c r="C33" s="7" t="s">
        <v>151</v>
      </c>
      <c r="D33" s="7" t="s">
        <v>150</v>
      </c>
      <c r="E33" s="7" t="s">
        <v>151</v>
      </c>
      <c r="F33" s="7" t="s">
        <v>262</v>
      </c>
      <c r="G33" s="7" t="s">
        <v>151</v>
      </c>
      <c r="H33" s="8">
        <v>138051.6</v>
      </c>
      <c r="I33" s="8">
        <v>138051.6</v>
      </c>
      <c r="J33" s="8"/>
      <c r="K33" s="7"/>
      <c r="L33" s="8"/>
      <c r="M33" s="8">
        <v>138051.6</v>
      </c>
      <c r="N33" s="8"/>
      <c r="O33" s="8"/>
      <c r="P33" s="8"/>
      <c r="Q33" s="8"/>
      <c r="R33" s="8"/>
      <c r="S33" s="8"/>
      <c r="T33" s="8"/>
      <c r="U33" s="8"/>
      <c r="V33" s="8"/>
      <c r="W33" s="8"/>
      <c r="X33" s="8"/>
    </row>
    <row r="34" ht="30.75" customHeight="1" spans="1:24">
      <c r="A34" s="9" t="s">
        <v>71</v>
      </c>
      <c r="B34" s="7" t="s">
        <v>263</v>
      </c>
      <c r="C34" s="7" t="s">
        <v>264</v>
      </c>
      <c r="D34" s="7" t="s">
        <v>128</v>
      </c>
      <c r="E34" s="7" t="s">
        <v>129</v>
      </c>
      <c r="F34" s="7" t="s">
        <v>265</v>
      </c>
      <c r="G34" s="7" t="s">
        <v>266</v>
      </c>
      <c r="H34" s="8">
        <v>27999.96</v>
      </c>
      <c r="I34" s="8">
        <v>27999.96</v>
      </c>
      <c r="J34" s="8"/>
      <c r="K34" s="7"/>
      <c r="L34" s="8"/>
      <c r="M34" s="8">
        <v>27999.96</v>
      </c>
      <c r="N34" s="8"/>
      <c r="O34" s="8"/>
      <c r="P34" s="8"/>
      <c r="Q34" s="8"/>
      <c r="R34" s="8"/>
      <c r="S34" s="8"/>
      <c r="T34" s="8"/>
      <c r="U34" s="8"/>
      <c r="V34" s="8"/>
      <c r="W34" s="8"/>
      <c r="X34" s="8"/>
    </row>
    <row r="35" ht="30.75" customHeight="1" spans="1:24">
      <c r="A35" s="9" t="s">
        <v>71</v>
      </c>
      <c r="B35" s="7" t="s">
        <v>267</v>
      </c>
      <c r="C35" s="7" t="s">
        <v>268</v>
      </c>
      <c r="D35" s="7" t="s">
        <v>128</v>
      </c>
      <c r="E35" s="7" t="s">
        <v>129</v>
      </c>
      <c r="F35" s="7" t="s">
        <v>269</v>
      </c>
      <c r="G35" s="7" t="s">
        <v>270</v>
      </c>
      <c r="H35" s="8">
        <v>30000</v>
      </c>
      <c r="I35" s="8">
        <v>30000</v>
      </c>
      <c r="J35" s="8"/>
      <c r="K35" s="7"/>
      <c r="L35" s="8"/>
      <c r="M35" s="8">
        <v>30000</v>
      </c>
      <c r="N35" s="8"/>
      <c r="O35" s="8"/>
      <c r="P35" s="8"/>
      <c r="Q35" s="8"/>
      <c r="R35" s="8"/>
      <c r="S35" s="8"/>
      <c r="T35" s="8"/>
      <c r="U35" s="8"/>
      <c r="V35" s="8"/>
      <c r="W35" s="8"/>
      <c r="X35" s="8"/>
    </row>
    <row r="36" ht="30.75" customHeight="1" spans="1:24">
      <c r="A36" s="9" t="s">
        <v>71</v>
      </c>
      <c r="B36" s="7" t="s">
        <v>271</v>
      </c>
      <c r="C36" s="7" t="s">
        <v>272</v>
      </c>
      <c r="D36" s="7" t="s">
        <v>128</v>
      </c>
      <c r="E36" s="7" t="s">
        <v>129</v>
      </c>
      <c r="F36" s="7" t="s">
        <v>273</v>
      </c>
      <c r="G36" s="7" t="s">
        <v>274</v>
      </c>
      <c r="H36" s="8">
        <v>15000</v>
      </c>
      <c r="I36" s="8">
        <v>15000</v>
      </c>
      <c r="J36" s="8"/>
      <c r="K36" s="7"/>
      <c r="L36" s="8"/>
      <c r="M36" s="8">
        <v>15000</v>
      </c>
      <c r="N36" s="8"/>
      <c r="O36" s="8"/>
      <c r="P36" s="8"/>
      <c r="Q36" s="8"/>
      <c r="R36" s="8"/>
      <c r="S36" s="8"/>
      <c r="T36" s="8"/>
      <c r="U36" s="8"/>
      <c r="V36" s="8"/>
      <c r="W36" s="8"/>
      <c r="X36" s="8"/>
    </row>
    <row r="37" ht="30.75" customHeight="1" spans="1:24">
      <c r="A37" s="9" t="s">
        <v>71</v>
      </c>
      <c r="B37" s="7" t="s">
        <v>275</v>
      </c>
      <c r="C37" s="7" t="s">
        <v>205</v>
      </c>
      <c r="D37" s="7" t="s">
        <v>128</v>
      </c>
      <c r="E37" s="7" t="s">
        <v>129</v>
      </c>
      <c r="F37" s="7" t="s">
        <v>276</v>
      </c>
      <c r="G37" s="7" t="s">
        <v>205</v>
      </c>
      <c r="H37" s="8">
        <v>3000</v>
      </c>
      <c r="I37" s="8">
        <v>3000</v>
      </c>
      <c r="J37" s="8"/>
      <c r="K37" s="7"/>
      <c r="L37" s="8"/>
      <c r="M37" s="8">
        <v>3000</v>
      </c>
      <c r="N37" s="8"/>
      <c r="O37" s="8"/>
      <c r="P37" s="8"/>
      <c r="Q37" s="8"/>
      <c r="R37" s="8"/>
      <c r="S37" s="8"/>
      <c r="T37" s="8"/>
      <c r="U37" s="8"/>
      <c r="V37" s="8"/>
      <c r="W37" s="8"/>
      <c r="X37" s="8"/>
    </row>
    <row r="38" ht="30.75" customHeight="1" spans="1:24">
      <c r="A38" s="9" t="s">
        <v>71</v>
      </c>
      <c r="B38" s="7" t="s">
        <v>271</v>
      </c>
      <c r="C38" s="7" t="s">
        <v>272</v>
      </c>
      <c r="D38" s="7" t="s">
        <v>128</v>
      </c>
      <c r="E38" s="7" t="s">
        <v>129</v>
      </c>
      <c r="F38" s="7" t="s">
        <v>277</v>
      </c>
      <c r="G38" s="7" t="s">
        <v>278</v>
      </c>
      <c r="H38" s="8">
        <v>22500</v>
      </c>
      <c r="I38" s="8">
        <v>22500</v>
      </c>
      <c r="J38" s="8"/>
      <c r="K38" s="7"/>
      <c r="L38" s="8"/>
      <c r="M38" s="8">
        <v>22500</v>
      </c>
      <c r="N38" s="8"/>
      <c r="O38" s="8"/>
      <c r="P38" s="8"/>
      <c r="Q38" s="8"/>
      <c r="R38" s="8"/>
      <c r="S38" s="8"/>
      <c r="T38" s="8"/>
      <c r="U38" s="8"/>
      <c r="V38" s="8"/>
      <c r="W38" s="8"/>
      <c r="X38" s="8"/>
    </row>
    <row r="39" ht="30.75" customHeight="1" spans="1:24">
      <c r="A39" s="9" t="s">
        <v>71</v>
      </c>
      <c r="B39" s="58" t="s">
        <v>279</v>
      </c>
      <c r="C39" s="7" t="s">
        <v>280</v>
      </c>
      <c r="D39" s="7" t="s">
        <v>128</v>
      </c>
      <c r="E39" s="7" t="s">
        <v>129</v>
      </c>
      <c r="F39" s="7" t="s">
        <v>257</v>
      </c>
      <c r="G39" s="7" t="s">
        <v>258</v>
      </c>
      <c r="H39" s="8">
        <v>2300</v>
      </c>
      <c r="I39" s="8">
        <v>2300</v>
      </c>
      <c r="J39" s="8"/>
      <c r="K39" s="7"/>
      <c r="L39" s="8"/>
      <c r="M39" s="8">
        <v>2300</v>
      </c>
      <c r="N39" s="8"/>
      <c r="O39" s="8"/>
      <c r="P39" s="8"/>
      <c r="Q39" s="8"/>
      <c r="R39" s="8"/>
      <c r="S39" s="8"/>
      <c r="T39" s="8"/>
      <c r="U39" s="8"/>
      <c r="V39" s="8"/>
      <c r="W39" s="8"/>
      <c r="X39" s="8"/>
    </row>
    <row r="40" ht="30.75" customHeight="1" spans="1:24">
      <c r="A40" s="9" t="s">
        <v>71</v>
      </c>
      <c r="B40" s="7" t="s">
        <v>281</v>
      </c>
      <c r="C40" s="7" t="s">
        <v>282</v>
      </c>
      <c r="D40" s="7" t="s">
        <v>128</v>
      </c>
      <c r="E40" s="7" t="s">
        <v>129</v>
      </c>
      <c r="F40" s="7" t="s">
        <v>283</v>
      </c>
      <c r="G40" s="7" t="s">
        <v>282</v>
      </c>
      <c r="H40" s="8">
        <v>10000</v>
      </c>
      <c r="I40" s="8">
        <v>10000</v>
      </c>
      <c r="J40" s="8"/>
      <c r="K40" s="7"/>
      <c r="L40" s="8"/>
      <c r="M40" s="8">
        <v>10000</v>
      </c>
      <c r="N40" s="8"/>
      <c r="O40" s="8"/>
      <c r="P40" s="8"/>
      <c r="Q40" s="8"/>
      <c r="R40" s="8"/>
      <c r="S40" s="8"/>
      <c r="T40" s="8"/>
      <c r="U40" s="8"/>
      <c r="V40" s="8"/>
      <c r="W40" s="8"/>
      <c r="X40" s="8"/>
    </row>
    <row r="41" ht="30.75" customHeight="1" spans="1:24">
      <c r="A41" s="9" t="s">
        <v>71</v>
      </c>
      <c r="B41" s="7" t="s">
        <v>284</v>
      </c>
      <c r="C41" s="7" t="s">
        <v>285</v>
      </c>
      <c r="D41" s="7" t="s">
        <v>128</v>
      </c>
      <c r="E41" s="7" t="s">
        <v>129</v>
      </c>
      <c r="F41" s="7" t="s">
        <v>286</v>
      </c>
      <c r="G41" s="7" t="s">
        <v>287</v>
      </c>
      <c r="H41" s="8">
        <v>54000</v>
      </c>
      <c r="I41" s="8">
        <v>54000</v>
      </c>
      <c r="J41" s="8"/>
      <c r="K41" s="7"/>
      <c r="L41" s="8"/>
      <c r="M41" s="8">
        <v>54000</v>
      </c>
      <c r="N41" s="8"/>
      <c r="O41" s="8"/>
      <c r="P41" s="8"/>
      <c r="Q41" s="8"/>
      <c r="R41" s="8"/>
      <c r="S41" s="8"/>
      <c r="T41" s="8"/>
      <c r="U41" s="8"/>
      <c r="V41" s="8"/>
      <c r="W41" s="8"/>
      <c r="X41" s="8"/>
    </row>
    <row r="42" ht="30.75" customHeight="1" spans="1:24">
      <c r="A42" s="9" t="s">
        <v>71</v>
      </c>
      <c r="B42" s="7" t="s">
        <v>288</v>
      </c>
      <c r="C42" s="7" t="s">
        <v>289</v>
      </c>
      <c r="D42" s="7" t="s">
        <v>102</v>
      </c>
      <c r="E42" s="7" t="s">
        <v>103</v>
      </c>
      <c r="F42" s="7" t="s">
        <v>290</v>
      </c>
      <c r="G42" s="7" t="s">
        <v>291</v>
      </c>
      <c r="H42" s="8">
        <v>66183.6</v>
      </c>
      <c r="I42" s="8">
        <v>66183.6</v>
      </c>
      <c r="J42" s="8"/>
      <c r="K42" s="7"/>
      <c r="L42" s="8"/>
      <c r="M42" s="8">
        <v>66183.6</v>
      </c>
      <c r="N42" s="8"/>
      <c r="O42" s="8"/>
      <c r="P42" s="8"/>
      <c r="Q42" s="8"/>
      <c r="R42" s="8"/>
      <c r="S42" s="8"/>
      <c r="T42" s="8"/>
      <c r="U42" s="8"/>
      <c r="V42" s="8"/>
      <c r="W42" s="8"/>
      <c r="X42" s="8"/>
    </row>
    <row r="43" ht="30.75" customHeight="1" spans="1:24">
      <c r="A43" s="9" t="s">
        <v>71</v>
      </c>
      <c r="B43" s="7" t="s">
        <v>292</v>
      </c>
      <c r="C43" s="7" t="s">
        <v>293</v>
      </c>
      <c r="D43" s="7" t="s">
        <v>102</v>
      </c>
      <c r="E43" s="7" t="s">
        <v>103</v>
      </c>
      <c r="F43" s="7" t="s">
        <v>277</v>
      </c>
      <c r="G43" s="7" t="s">
        <v>278</v>
      </c>
      <c r="H43" s="8">
        <v>900</v>
      </c>
      <c r="I43" s="8">
        <v>900</v>
      </c>
      <c r="J43" s="8"/>
      <c r="K43" s="7"/>
      <c r="L43" s="8"/>
      <c r="M43" s="8">
        <v>900</v>
      </c>
      <c r="N43" s="8"/>
      <c r="O43" s="8"/>
      <c r="P43" s="8"/>
      <c r="Q43" s="8"/>
      <c r="R43" s="8"/>
      <c r="S43" s="8"/>
      <c r="T43" s="8"/>
      <c r="U43" s="8"/>
      <c r="V43" s="8"/>
      <c r="W43" s="8"/>
      <c r="X43" s="8"/>
    </row>
    <row r="44" ht="30.75" customHeight="1" spans="1:24">
      <c r="A44" s="9" t="s">
        <v>71</v>
      </c>
      <c r="B44" s="7" t="s">
        <v>294</v>
      </c>
      <c r="C44" s="7" t="s">
        <v>295</v>
      </c>
      <c r="D44" s="7" t="s">
        <v>134</v>
      </c>
      <c r="E44" s="7" t="s">
        <v>135</v>
      </c>
      <c r="F44" s="7" t="s">
        <v>296</v>
      </c>
      <c r="G44" s="7" t="s">
        <v>297</v>
      </c>
      <c r="H44" s="8">
        <v>100000</v>
      </c>
      <c r="I44" s="8">
        <v>100000</v>
      </c>
      <c r="J44" s="8"/>
      <c r="K44" s="7"/>
      <c r="L44" s="8"/>
      <c r="M44" s="8">
        <v>100000</v>
      </c>
      <c r="N44" s="8"/>
      <c r="O44" s="8"/>
      <c r="P44" s="8"/>
      <c r="Q44" s="8"/>
      <c r="R44" s="8"/>
      <c r="S44" s="8"/>
      <c r="T44" s="8"/>
      <c r="U44" s="8"/>
      <c r="V44" s="8"/>
      <c r="W44" s="8"/>
      <c r="X44" s="8"/>
    </row>
    <row r="45" ht="30.85" customHeight="1" spans="1:24">
      <c r="A45" s="10" t="s">
        <v>200</v>
      </c>
      <c r="B45" s="10"/>
      <c r="C45" s="10"/>
      <c r="D45" s="10"/>
      <c r="E45" s="10"/>
      <c r="F45" s="10"/>
      <c r="G45" s="10"/>
      <c r="H45" s="8">
        <v>2090506.99</v>
      </c>
      <c r="I45" s="8">
        <v>2090506.99</v>
      </c>
      <c r="J45" s="8"/>
      <c r="K45" s="8"/>
      <c r="L45" s="8"/>
      <c r="M45" s="8">
        <v>2090506.99</v>
      </c>
      <c r="N45" s="8"/>
      <c r="O45" s="8"/>
      <c r="P45" s="8"/>
      <c r="Q45" s="8"/>
      <c r="R45" s="8"/>
      <c r="S45" s="8"/>
      <c r="T45" s="8"/>
      <c r="U45" s="8"/>
      <c r="V45" s="8"/>
      <c r="W45" s="8"/>
      <c r="X45" s="8"/>
    </row>
  </sheetData>
  <mergeCells count="30">
    <mergeCell ref="A2:X2"/>
    <mergeCell ref="A3:G3"/>
    <mergeCell ref="H4:X4"/>
    <mergeCell ref="I5:N5"/>
    <mergeCell ref="O5:Q5"/>
    <mergeCell ref="S5:X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workbookViewId="0">
      <selection activeCell="H14" sqref="H14"/>
    </sheetView>
  </sheetViews>
  <sheetFormatPr defaultColWidth="10.7083333333333" defaultRowHeight="14.25" customHeight="1"/>
  <cols>
    <col min="1" max="1" width="16.1416666666667" customWidth="1"/>
    <col min="2" max="2" width="21.875" customWidth="1"/>
    <col min="3" max="3" width="38.2833333333333" customWidth="1"/>
    <col min="4" max="4" width="27.85" customWidth="1"/>
    <col min="5" max="5" width="13" customWidth="1"/>
    <col min="6" max="6" width="23.75"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298</v>
      </c>
    </row>
    <row r="2" ht="45" customHeight="1" spans="1:23">
      <c r="A2" s="22" t="s">
        <v>299</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"单位名称："&amp;"双柏县退役军人事务局"</f>
        <v>单位名称：双柏县退役军人事务局</v>
      </c>
      <c r="B3" s="21"/>
      <c r="C3" s="21"/>
      <c r="D3" s="21"/>
      <c r="E3" s="21"/>
      <c r="F3" s="21"/>
      <c r="G3" s="21"/>
      <c r="H3" s="21"/>
      <c r="I3" s="21"/>
      <c r="J3" s="21"/>
      <c r="K3" s="21"/>
      <c r="L3" s="21"/>
      <c r="M3" s="21"/>
      <c r="N3" s="21"/>
      <c r="O3" s="21"/>
      <c r="P3" s="21"/>
      <c r="Q3" s="21"/>
      <c r="R3" s="21"/>
      <c r="S3" s="21"/>
      <c r="T3" s="21"/>
      <c r="U3" s="21"/>
      <c r="V3" s="21"/>
      <c r="W3" s="25" t="s">
        <v>54</v>
      </c>
    </row>
    <row r="4" ht="21.75" customHeight="1" spans="1:23">
      <c r="A4" s="10" t="s">
        <v>300</v>
      </c>
      <c r="B4" s="10" t="s">
        <v>211</v>
      </c>
      <c r="C4" s="10" t="s">
        <v>212</v>
      </c>
      <c r="D4" s="10" t="s">
        <v>210</v>
      </c>
      <c r="E4" s="10" t="s">
        <v>213</v>
      </c>
      <c r="F4" s="10" t="s">
        <v>214</v>
      </c>
      <c r="G4" s="10" t="s">
        <v>301</v>
      </c>
      <c r="H4" s="10" t="s">
        <v>302</v>
      </c>
      <c r="I4" s="10" t="s">
        <v>57</v>
      </c>
      <c r="J4" s="10" t="s">
        <v>303</v>
      </c>
      <c r="K4" s="10"/>
      <c r="L4" s="10"/>
      <c r="M4" s="10"/>
      <c r="N4" s="10" t="s">
        <v>219</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226</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304</v>
      </c>
      <c r="L7" s="10"/>
      <c r="M7" s="10"/>
      <c r="N7" s="10"/>
      <c r="O7" s="10"/>
      <c r="P7" s="10"/>
      <c r="Q7" s="10"/>
      <c r="R7" s="10"/>
      <c r="S7" s="10"/>
      <c r="T7" s="10"/>
      <c r="U7" s="10"/>
      <c r="V7" s="10"/>
      <c r="W7" s="10"/>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5" customHeight="1" spans="1:23">
      <c r="A9" s="7"/>
      <c r="B9" s="7"/>
      <c r="C9" s="7" t="s">
        <v>305</v>
      </c>
      <c r="D9" s="7" t="s">
        <v>71</v>
      </c>
      <c r="E9" s="7"/>
      <c r="F9" s="7"/>
      <c r="G9" s="7"/>
      <c r="H9" s="7"/>
      <c r="I9" s="19">
        <v>150000</v>
      </c>
      <c r="J9" s="8"/>
      <c r="K9" s="8"/>
      <c r="L9" s="8"/>
      <c r="M9" s="8"/>
      <c r="N9" s="8"/>
      <c r="O9" s="8"/>
      <c r="P9" s="8"/>
      <c r="Q9" s="8"/>
      <c r="R9" s="8">
        <v>150000</v>
      </c>
      <c r="S9" s="8"/>
      <c r="T9" s="8"/>
      <c r="U9" s="8"/>
      <c r="V9" s="8"/>
      <c r="W9" s="8">
        <v>150000</v>
      </c>
    </row>
    <row r="10" ht="25" customHeight="1" spans="1:23">
      <c r="A10" s="7" t="s">
        <v>306</v>
      </c>
      <c r="B10" s="7" t="s">
        <v>307</v>
      </c>
      <c r="C10" s="7" t="s">
        <v>305</v>
      </c>
      <c r="D10" s="7" t="s">
        <v>71</v>
      </c>
      <c r="E10" s="7" t="s">
        <v>122</v>
      </c>
      <c r="F10" s="7" t="s">
        <v>123</v>
      </c>
      <c r="G10" s="7" t="s">
        <v>290</v>
      </c>
      <c r="H10" s="7" t="s">
        <v>291</v>
      </c>
      <c r="I10" s="8">
        <v>150000</v>
      </c>
      <c r="J10" s="8"/>
      <c r="K10" s="8"/>
      <c r="L10" s="8"/>
      <c r="M10" s="8"/>
      <c r="N10" s="8"/>
      <c r="O10" s="8"/>
      <c r="P10" s="8"/>
      <c r="Q10" s="8"/>
      <c r="R10" s="8">
        <v>150000</v>
      </c>
      <c r="S10" s="8"/>
      <c r="T10" s="8"/>
      <c r="U10" s="8"/>
      <c r="V10" s="8"/>
      <c r="W10" s="8">
        <v>150000</v>
      </c>
    </row>
    <row r="11" ht="25" customHeight="1" spans="1:23">
      <c r="A11" s="7"/>
      <c r="B11" s="7"/>
      <c r="C11" s="7" t="s">
        <v>308</v>
      </c>
      <c r="D11" s="7"/>
      <c r="E11" s="7"/>
      <c r="F11" s="7"/>
      <c r="G11" s="7"/>
      <c r="H11" s="7"/>
      <c r="I11" s="19">
        <v>137200</v>
      </c>
      <c r="J11" s="8">
        <v>137200</v>
      </c>
      <c r="K11" s="8">
        <v>137200</v>
      </c>
      <c r="L11" s="8"/>
      <c r="M11" s="8"/>
      <c r="N11" s="8"/>
      <c r="O11" s="8"/>
      <c r="P11" s="7"/>
      <c r="Q11" s="8"/>
      <c r="R11" s="8"/>
      <c r="S11" s="8"/>
      <c r="T11" s="8"/>
      <c r="U11" s="8"/>
      <c r="V11" s="8"/>
      <c r="W11" s="8"/>
    </row>
    <row r="12" ht="25" customHeight="1" spans="1:23">
      <c r="A12" s="7" t="s">
        <v>309</v>
      </c>
      <c r="B12" s="7" t="s">
        <v>310</v>
      </c>
      <c r="C12" s="7" t="s">
        <v>308</v>
      </c>
      <c r="D12" s="7" t="s">
        <v>71</v>
      </c>
      <c r="E12" s="7" t="s">
        <v>124</v>
      </c>
      <c r="F12" s="7" t="s">
        <v>125</v>
      </c>
      <c r="G12" s="7" t="s">
        <v>311</v>
      </c>
      <c r="H12" s="7" t="s">
        <v>312</v>
      </c>
      <c r="I12" s="8">
        <v>137200</v>
      </c>
      <c r="J12" s="8">
        <v>137200</v>
      </c>
      <c r="K12" s="8">
        <v>137200</v>
      </c>
      <c r="L12" s="8"/>
      <c r="M12" s="8"/>
      <c r="N12" s="8"/>
      <c r="O12" s="8"/>
      <c r="P12" s="7"/>
      <c r="Q12" s="8"/>
      <c r="R12" s="8"/>
      <c r="S12" s="8"/>
      <c r="T12" s="8"/>
      <c r="U12" s="8"/>
      <c r="V12" s="8"/>
      <c r="W12" s="8"/>
    </row>
    <row r="13" ht="25" customHeight="1" spans="1:23">
      <c r="A13" s="7"/>
      <c r="B13" s="7"/>
      <c r="C13" s="7" t="s">
        <v>313</v>
      </c>
      <c r="D13" s="7"/>
      <c r="E13" s="7"/>
      <c r="F13" s="7"/>
      <c r="G13" s="7"/>
      <c r="H13" s="7"/>
      <c r="I13" s="19">
        <v>128300</v>
      </c>
      <c r="J13" s="8">
        <v>128300</v>
      </c>
      <c r="K13" s="8">
        <v>128300</v>
      </c>
      <c r="L13" s="8"/>
      <c r="M13" s="8"/>
      <c r="N13" s="8"/>
      <c r="O13" s="8"/>
      <c r="P13" s="7"/>
      <c r="Q13" s="8"/>
      <c r="R13" s="8"/>
      <c r="S13" s="8"/>
      <c r="T13" s="8"/>
      <c r="U13" s="8"/>
      <c r="V13" s="8"/>
      <c r="W13" s="8"/>
    </row>
    <row r="14" ht="25" customHeight="1" spans="1:23">
      <c r="A14" s="7" t="s">
        <v>309</v>
      </c>
      <c r="B14" s="7" t="s">
        <v>314</v>
      </c>
      <c r="C14" s="7" t="s">
        <v>313</v>
      </c>
      <c r="D14" s="7" t="s">
        <v>71</v>
      </c>
      <c r="E14" s="7" t="s">
        <v>120</v>
      </c>
      <c r="F14" s="7" t="s">
        <v>121</v>
      </c>
      <c r="G14" s="7" t="s">
        <v>311</v>
      </c>
      <c r="H14" s="7" t="s">
        <v>312</v>
      </c>
      <c r="I14" s="8">
        <v>128300</v>
      </c>
      <c r="J14" s="8">
        <v>128300</v>
      </c>
      <c r="K14" s="8">
        <v>128300</v>
      </c>
      <c r="L14" s="8"/>
      <c r="M14" s="8"/>
      <c r="N14" s="8"/>
      <c r="O14" s="8"/>
      <c r="P14" s="7"/>
      <c r="Q14" s="8"/>
      <c r="R14" s="8"/>
      <c r="S14" s="8"/>
      <c r="T14" s="8"/>
      <c r="U14" s="8"/>
      <c r="V14" s="8"/>
      <c r="W14" s="8"/>
    </row>
    <row r="15" ht="25" customHeight="1" spans="1:23">
      <c r="A15" s="7"/>
      <c r="B15" s="7"/>
      <c r="C15" s="7" t="s">
        <v>315</v>
      </c>
      <c r="D15" s="7"/>
      <c r="E15" s="7"/>
      <c r="F15" s="7"/>
      <c r="G15" s="7"/>
      <c r="H15" s="7"/>
      <c r="I15" s="19">
        <v>85700</v>
      </c>
      <c r="J15" s="8">
        <v>85700</v>
      </c>
      <c r="K15" s="8">
        <v>85700</v>
      </c>
      <c r="L15" s="8"/>
      <c r="M15" s="8"/>
      <c r="N15" s="8"/>
      <c r="O15" s="8"/>
      <c r="P15" s="7"/>
      <c r="Q15" s="8"/>
      <c r="R15" s="8"/>
      <c r="S15" s="8"/>
      <c r="T15" s="8"/>
      <c r="U15" s="8"/>
      <c r="V15" s="8"/>
      <c r="W15" s="8"/>
    </row>
    <row r="16" ht="25" customHeight="1" spans="1:23">
      <c r="A16" s="7" t="s">
        <v>309</v>
      </c>
      <c r="B16" s="7" t="s">
        <v>316</v>
      </c>
      <c r="C16" s="7" t="s">
        <v>315</v>
      </c>
      <c r="D16" s="7" t="s">
        <v>71</v>
      </c>
      <c r="E16" s="7" t="s">
        <v>114</v>
      </c>
      <c r="F16" s="7" t="s">
        <v>115</v>
      </c>
      <c r="G16" s="7" t="s">
        <v>311</v>
      </c>
      <c r="H16" s="7" t="s">
        <v>312</v>
      </c>
      <c r="I16" s="8">
        <v>85700</v>
      </c>
      <c r="J16" s="8">
        <v>85700</v>
      </c>
      <c r="K16" s="8">
        <v>85700</v>
      </c>
      <c r="L16" s="8"/>
      <c r="M16" s="8"/>
      <c r="N16" s="8"/>
      <c r="O16" s="8"/>
      <c r="P16" s="7"/>
      <c r="Q16" s="8"/>
      <c r="R16" s="8"/>
      <c r="S16" s="8"/>
      <c r="T16" s="8"/>
      <c r="U16" s="8"/>
      <c r="V16" s="8"/>
      <c r="W16" s="8"/>
    </row>
    <row r="17" ht="25" customHeight="1" spans="1:23">
      <c r="A17" s="7"/>
      <c r="B17" s="7"/>
      <c r="C17" s="7" t="s">
        <v>317</v>
      </c>
      <c r="D17" s="7"/>
      <c r="E17" s="7"/>
      <c r="F17" s="7"/>
      <c r="G17" s="7"/>
      <c r="H17" s="7"/>
      <c r="I17" s="19">
        <v>62800</v>
      </c>
      <c r="J17" s="8">
        <v>62800</v>
      </c>
      <c r="K17" s="8">
        <v>62800</v>
      </c>
      <c r="L17" s="8"/>
      <c r="M17" s="8"/>
      <c r="N17" s="8"/>
      <c r="O17" s="8"/>
      <c r="P17" s="7"/>
      <c r="Q17" s="8"/>
      <c r="R17" s="8"/>
      <c r="S17" s="8"/>
      <c r="T17" s="8"/>
      <c r="U17" s="8"/>
      <c r="V17" s="8"/>
      <c r="W17" s="8"/>
    </row>
    <row r="18" ht="25" customHeight="1" spans="1:23">
      <c r="A18" s="7" t="s">
        <v>309</v>
      </c>
      <c r="B18" s="7" t="s">
        <v>318</v>
      </c>
      <c r="C18" s="7" t="s">
        <v>317</v>
      </c>
      <c r="D18" s="7" t="s">
        <v>71</v>
      </c>
      <c r="E18" s="7" t="s">
        <v>108</v>
      </c>
      <c r="F18" s="7" t="s">
        <v>109</v>
      </c>
      <c r="G18" s="7" t="s">
        <v>319</v>
      </c>
      <c r="H18" s="7" t="s">
        <v>320</v>
      </c>
      <c r="I18" s="8">
        <v>1200</v>
      </c>
      <c r="J18" s="8">
        <v>1200</v>
      </c>
      <c r="K18" s="8">
        <v>1200</v>
      </c>
      <c r="L18" s="8"/>
      <c r="M18" s="8"/>
      <c r="N18" s="8"/>
      <c r="O18" s="8"/>
      <c r="P18" s="7"/>
      <c r="Q18" s="8"/>
      <c r="R18" s="8"/>
      <c r="S18" s="8"/>
      <c r="T18" s="8"/>
      <c r="U18" s="8"/>
      <c r="V18" s="8"/>
      <c r="W18" s="8"/>
    </row>
    <row r="19" ht="25" customHeight="1" spans="1:23">
      <c r="A19" s="7" t="s">
        <v>309</v>
      </c>
      <c r="B19" s="7" t="s">
        <v>318</v>
      </c>
      <c r="C19" s="7" t="s">
        <v>317</v>
      </c>
      <c r="D19" s="7" t="s">
        <v>71</v>
      </c>
      <c r="E19" s="7" t="s">
        <v>112</v>
      </c>
      <c r="F19" s="7" t="s">
        <v>113</v>
      </c>
      <c r="G19" s="7" t="s">
        <v>311</v>
      </c>
      <c r="H19" s="7" t="s">
        <v>312</v>
      </c>
      <c r="I19" s="8">
        <v>2000</v>
      </c>
      <c r="J19" s="8">
        <v>2000</v>
      </c>
      <c r="K19" s="8">
        <v>2000</v>
      </c>
      <c r="L19" s="8"/>
      <c r="M19" s="8"/>
      <c r="N19" s="8"/>
      <c r="O19" s="8"/>
      <c r="P19" s="7"/>
      <c r="Q19" s="8"/>
      <c r="R19" s="8"/>
      <c r="S19" s="8"/>
      <c r="T19" s="8"/>
      <c r="U19" s="8"/>
      <c r="V19" s="8"/>
      <c r="W19" s="8"/>
    </row>
    <row r="20" ht="25" customHeight="1" spans="1:23">
      <c r="A20" s="7" t="s">
        <v>309</v>
      </c>
      <c r="B20" s="7" t="s">
        <v>318</v>
      </c>
      <c r="C20" s="7" t="s">
        <v>317</v>
      </c>
      <c r="D20" s="7" t="s">
        <v>71</v>
      </c>
      <c r="E20" s="7" t="s">
        <v>116</v>
      </c>
      <c r="F20" s="7" t="s">
        <v>117</v>
      </c>
      <c r="G20" s="7" t="s">
        <v>311</v>
      </c>
      <c r="H20" s="7" t="s">
        <v>312</v>
      </c>
      <c r="I20" s="8">
        <v>59600</v>
      </c>
      <c r="J20" s="8">
        <v>59600</v>
      </c>
      <c r="K20" s="8">
        <v>59600</v>
      </c>
      <c r="L20" s="8"/>
      <c r="M20" s="8"/>
      <c r="N20" s="8"/>
      <c r="O20" s="8"/>
      <c r="P20" s="7"/>
      <c r="Q20" s="8"/>
      <c r="R20" s="8"/>
      <c r="S20" s="8"/>
      <c r="T20" s="8"/>
      <c r="U20" s="8"/>
      <c r="V20" s="8"/>
      <c r="W20" s="8"/>
    </row>
    <row r="21" ht="25" customHeight="1" spans="1:23">
      <c r="A21" s="7"/>
      <c r="B21" s="7"/>
      <c r="C21" s="7" t="s">
        <v>321</v>
      </c>
      <c r="D21" s="7"/>
      <c r="E21" s="7"/>
      <c r="F21" s="7"/>
      <c r="G21" s="7"/>
      <c r="H21" s="7"/>
      <c r="I21" s="19">
        <v>276300</v>
      </c>
      <c r="J21" s="8">
        <v>276300</v>
      </c>
      <c r="K21" s="8">
        <v>276300</v>
      </c>
      <c r="L21" s="8"/>
      <c r="M21" s="8"/>
      <c r="N21" s="8"/>
      <c r="O21" s="8"/>
      <c r="P21" s="7"/>
      <c r="Q21" s="8"/>
      <c r="R21" s="8"/>
      <c r="S21" s="8"/>
      <c r="T21" s="8"/>
      <c r="U21" s="8"/>
      <c r="V21" s="8"/>
      <c r="W21" s="8"/>
    </row>
    <row r="22" ht="25" customHeight="1" spans="1:23">
      <c r="A22" s="7" t="s">
        <v>309</v>
      </c>
      <c r="B22" s="7" t="s">
        <v>322</v>
      </c>
      <c r="C22" s="7" t="s">
        <v>321</v>
      </c>
      <c r="D22" s="7" t="s">
        <v>71</v>
      </c>
      <c r="E22" s="7" t="s">
        <v>108</v>
      </c>
      <c r="F22" s="7" t="s">
        <v>109</v>
      </c>
      <c r="G22" s="7" t="s">
        <v>319</v>
      </c>
      <c r="H22" s="7" t="s">
        <v>320</v>
      </c>
      <c r="I22" s="8">
        <v>68700</v>
      </c>
      <c r="J22" s="8">
        <v>68700</v>
      </c>
      <c r="K22" s="8">
        <v>68700</v>
      </c>
      <c r="L22" s="8"/>
      <c r="M22" s="8"/>
      <c r="N22" s="8"/>
      <c r="O22" s="8"/>
      <c r="P22" s="7"/>
      <c r="Q22" s="8"/>
      <c r="R22" s="8"/>
      <c r="S22" s="8"/>
      <c r="T22" s="8"/>
      <c r="U22" s="8"/>
      <c r="V22" s="8"/>
      <c r="W22" s="8"/>
    </row>
    <row r="23" ht="25" customHeight="1" spans="1:23">
      <c r="A23" s="7" t="s">
        <v>309</v>
      </c>
      <c r="B23" s="7" t="s">
        <v>322</v>
      </c>
      <c r="C23" s="7" t="s">
        <v>321</v>
      </c>
      <c r="D23" s="7" t="s">
        <v>71</v>
      </c>
      <c r="E23" s="7" t="s">
        <v>116</v>
      </c>
      <c r="F23" s="7" t="s">
        <v>117</v>
      </c>
      <c r="G23" s="7" t="s">
        <v>311</v>
      </c>
      <c r="H23" s="7" t="s">
        <v>312</v>
      </c>
      <c r="I23" s="8">
        <v>207600</v>
      </c>
      <c r="J23" s="8">
        <v>207600</v>
      </c>
      <c r="K23" s="8">
        <v>207600</v>
      </c>
      <c r="L23" s="8"/>
      <c r="M23" s="8"/>
      <c r="N23" s="8"/>
      <c r="O23" s="8"/>
      <c r="P23" s="7"/>
      <c r="Q23" s="8"/>
      <c r="R23" s="8"/>
      <c r="S23" s="8"/>
      <c r="T23" s="8"/>
      <c r="U23" s="8"/>
      <c r="V23" s="8"/>
      <c r="W23" s="8"/>
    </row>
    <row r="24" ht="25" customHeight="1" spans="1:23">
      <c r="A24" s="7"/>
      <c r="B24" s="7"/>
      <c r="C24" s="7" t="s">
        <v>323</v>
      </c>
      <c r="D24" s="7"/>
      <c r="E24" s="7"/>
      <c r="F24" s="7"/>
      <c r="G24" s="7"/>
      <c r="H24" s="7"/>
      <c r="I24" s="19">
        <v>90000</v>
      </c>
      <c r="J24" s="8">
        <v>90000</v>
      </c>
      <c r="K24" s="8">
        <v>90000</v>
      </c>
      <c r="L24" s="8"/>
      <c r="M24" s="8"/>
      <c r="N24" s="8"/>
      <c r="O24" s="8"/>
      <c r="P24" s="7"/>
      <c r="Q24" s="8"/>
      <c r="R24" s="8"/>
      <c r="S24" s="8"/>
      <c r="T24" s="8"/>
      <c r="U24" s="8"/>
      <c r="V24" s="8"/>
      <c r="W24" s="8"/>
    </row>
    <row r="25" ht="25" customHeight="1" spans="1:23">
      <c r="A25" s="7" t="s">
        <v>309</v>
      </c>
      <c r="B25" s="7" t="s">
        <v>324</v>
      </c>
      <c r="C25" s="7" t="s">
        <v>323</v>
      </c>
      <c r="D25" s="7" t="s">
        <v>71</v>
      </c>
      <c r="E25" s="7" t="s">
        <v>144</v>
      </c>
      <c r="F25" s="7" t="s">
        <v>145</v>
      </c>
      <c r="G25" s="7" t="s">
        <v>296</v>
      </c>
      <c r="H25" s="7" t="s">
        <v>297</v>
      </c>
      <c r="I25" s="8">
        <v>90000</v>
      </c>
      <c r="J25" s="8">
        <v>90000</v>
      </c>
      <c r="K25" s="8">
        <v>90000</v>
      </c>
      <c r="L25" s="8"/>
      <c r="M25" s="8"/>
      <c r="N25" s="8"/>
      <c r="O25" s="8"/>
      <c r="P25" s="7"/>
      <c r="Q25" s="8"/>
      <c r="R25" s="8"/>
      <c r="S25" s="8"/>
      <c r="T25" s="8"/>
      <c r="U25" s="8"/>
      <c r="V25" s="8"/>
      <c r="W25" s="8"/>
    </row>
    <row r="26" ht="25" customHeight="1" spans="1:23">
      <c r="A26" s="7"/>
      <c r="B26" s="7"/>
      <c r="C26" s="7" t="s">
        <v>325</v>
      </c>
      <c r="D26" s="7"/>
      <c r="E26" s="7"/>
      <c r="F26" s="7"/>
      <c r="G26" s="7"/>
      <c r="H26" s="7"/>
      <c r="I26" s="19">
        <v>316800</v>
      </c>
      <c r="J26" s="8">
        <v>316800</v>
      </c>
      <c r="K26" s="8">
        <v>316800</v>
      </c>
      <c r="L26" s="8"/>
      <c r="M26" s="8"/>
      <c r="N26" s="8"/>
      <c r="O26" s="8"/>
      <c r="P26" s="7"/>
      <c r="Q26" s="8"/>
      <c r="R26" s="8"/>
      <c r="S26" s="8"/>
      <c r="T26" s="8"/>
      <c r="U26" s="8"/>
      <c r="V26" s="8"/>
      <c r="W26" s="8"/>
    </row>
    <row r="27" ht="25" customHeight="1" spans="1:23">
      <c r="A27" s="7" t="s">
        <v>309</v>
      </c>
      <c r="B27" s="7" t="s">
        <v>326</v>
      </c>
      <c r="C27" s="7" t="s">
        <v>325</v>
      </c>
      <c r="D27" s="7" t="s">
        <v>71</v>
      </c>
      <c r="E27" s="7" t="s">
        <v>116</v>
      </c>
      <c r="F27" s="7" t="s">
        <v>117</v>
      </c>
      <c r="G27" s="7" t="s">
        <v>311</v>
      </c>
      <c r="H27" s="7" t="s">
        <v>312</v>
      </c>
      <c r="I27" s="8">
        <v>316800</v>
      </c>
      <c r="J27" s="8">
        <v>316800</v>
      </c>
      <c r="K27" s="8">
        <v>316800</v>
      </c>
      <c r="L27" s="8"/>
      <c r="M27" s="8"/>
      <c r="N27" s="8"/>
      <c r="O27" s="8"/>
      <c r="P27" s="7"/>
      <c r="Q27" s="8"/>
      <c r="R27" s="8"/>
      <c r="S27" s="8"/>
      <c r="T27" s="8"/>
      <c r="U27" s="8"/>
      <c r="V27" s="8"/>
      <c r="W27" s="8"/>
    </row>
    <row r="28" ht="25" customHeight="1" spans="1:23">
      <c r="A28" s="10" t="s">
        <v>57</v>
      </c>
      <c r="B28" s="10"/>
      <c r="C28" s="10"/>
      <c r="D28" s="10"/>
      <c r="E28" s="10"/>
      <c r="F28" s="10"/>
      <c r="G28" s="10"/>
      <c r="H28" s="10"/>
      <c r="I28" s="8">
        <v>1247100</v>
      </c>
      <c r="J28" s="8">
        <v>1097100</v>
      </c>
      <c r="K28" s="8">
        <v>1097100</v>
      </c>
      <c r="L28" s="8"/>
      <c r="M28" s="8"/>
      <c r="N28" s="8"/>
      <c r="O28" s="8"/>
      <c r="P28" s="8"/>
      <c r="Q28" s="8"/>
      <c r="R28" s="8">
        <v>150000</v>
      </c>
      <c r="S28" s="8"/>
      <c r="T28" s="8"/>
      <c r="U28" s="8"/>
      <c r="V28" s="8"/>
      <c r="W28" s="8">
        <v>150000</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7"/>
  <sheetViews>
    <sheetView showZeros="0" topLeftCell="B16" workbookViewId="0">
      <selection activeCell="D37" sqref="D37"/>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327</v>
      </c>
      <c r="B1" s="21"/>
      <c r="C1" s="21"/>
      <c r="D1" s="21"/>
      <c r="E1" s="21"/>
      <c r="F1" s="21"/>
      <c r="G1" s="21"/>
      <c r="H1" s="21"/>
      <c r="I1" s="21"/>
      <c r="J1" s="21" t="s">
        <v>328</v>
      </c>
    </row>
    <row r="2" ht="45" customHeight="1" spans="1:10">
      <c r="A2" s="22" t="str">
        <f>"2025"&amp;"年部门项目支出绩效目标表（本次下达）"</f>
        <v>2025年部门项目支出绩效目标表（本次下达）</v>
      </c>
      <c r="B2" s="22"/>
      <c r="C2" s="22"/>
      <c r="D2" s="22"/>
      <c r="E2" s="22"/>
      <c r="F2" s="22"/>
      <c r="G2" s="22"/>
      <c r="H2" s="22"/>
      <c r="I2" s="22"/>
      <c r="J2" s="22"/>
    </row>
    <row r="3" ht="15.75" customHeight="1" spans="1:10">
      <c r="A3" s="21" t="str">
        <f>"单位名称："&amp;"双柏县退役军人事务局"</f>
        <v>单位名称：双柏县退役军人事务局</v>
      </c>
      <c r="B3" s="44"/>
      <c r="C3" s="44"/>
      <c r="D3" s="44"/>
      <c r="E3" s="44"/>
      <c r="F3" s="45"/>
      <c r="G3" s="44"/>
      <c r="H3" s="45"/>
      <c r="I3" s="45"/>
      <c r="J3" s="45"/>
    </row>
    <row r="4" ht="60" customHeight="1" spans="1:10">
      <c r="A4" s="46" t="s">
        <v>329</v>
      </c>
      <c r="B4" s="46" t="s">
        <v>330</v>
      </c>
      <c r="C4" s="46" t="s">
        <v>331</v>
      </c>
      <c r="D4" s="46" t="s">
        <v>332</v>
      </c>
      <c r="E4" s="46" t="s">
        <v>333</v>
      </c>
      <c r="F4" s="46" t="s">
        <v>334</v>
      </c>
      <c r="G4" s="46" t="s">
        <v>335</v>
      </c>
      <c r="H4" s="46" t="s">
        <v>336</v>
      </c>
      <c r="I4" s="46" t="s">
        <v>337</v>
      </c>
      <c r="J4" s="46" t="s">
        <v>338</v>
      </c>
    </row>
    <row r="5" ht="47.5" customHeight="1" spans="1:10">
      <c r="A5" s="47">
        <v>1</v>
      </c>
      <c r="B5" s="47">
        <v>2</v>
      </c>
      <c r="C5" s="48">
        <v>3</v>
      </c>
      <c r="D5" s="47">
        <v>4</v>
      </c>
      <c r="E5" s="47">
        <v>5</v>
      </c>
      <c r="F5" s="47">
        <v>6</v>
      </c>
      <c r="G5" s="47">
        <v>7</v>
      </c>
      <c r="H5" s="47">
        <v>8</v>
      </c>
      <c r="I5" s="47">
        <v>9</v>
      </c>
      <c r="J5" s="47">
        <v>10</v>
      </c>
    </row>
    <row r="6" ht="47.5" customHeight="1" spans="1:10">
      <c r="A6" s="49" t="s">
        <v>71</v>
      </c>
      <c r="B6" s="49"/>
      <c r="C6" s="49"/>
      <c r="D6" s="49"/>
      <c r="E6" s="49"/>
      <c r="F6" s="49"/>
      <c r="G6" s="49"/>
      <c r="H6" s="49"/>
      <c r="I6" s="49"/>
      <c r="J6" s="49"/>
    </row>
    <row r="7" ht="47.5" customHeight="1" spans="1:10">
      <c r="A7" s="51" t="s">
        <v>71</v>
      </c>
      <c r="B7" s="50"/>
      <c r="C7" s="49"/>
      <c r="D7" s="49"/>
      <c r="E7" s="49"/>
      <c r="F7" s="49"/>
      <c r="G7" s="49"/>
      <c r="H7" s="49"/>
      <c r="I7" s="49"/>
      <c r="J7" s="49"/>
    </row>
    <row r="8" ht="52" customHeight="1" spans="1:10">
      <c r="A8" s="49" t="s">
        <v>315</v>
      </c>
      <c r="B8" s="50" t="s">
        <v>339</v>
      </c>
      <c r="C8" s="48"/>
      <c r="D8" s="48"/>
      <c r="E8" s="48"/>
      <c r="F8" s="48"/>
      <c r="G8" s="48"/>
      <c r="H8" s="48"/>
      <c r="I8" s="48"/>
      <c r="J8" s="50"/>
    </row>
    <row r="9" ht="52" customHeight="1" spans="1:10">
      <c r="A9" s="7"/>
      <c r="B9" s="7"/>
      <c r="C9" s="48" t="s">
        <v>340</v>
      </c>
      <c r="D9" s="48" t="s">
        <v>341</v>
      </c>
      <c r="E9" s="48" t="s">
        <v>342</v>
      </c>
      <c r="F9" s="48" t="s">
        <v>343</v>
      </c>
      <c r="G9" s="48" t="s">
        <v>344</v>
      </c>
      <c r="H9" s="48" t="s">
        <v>345</v>
      </c>
      <c r="I9" s="48" t="s">
        <v>346</v>
      </c>
      <c r="J9" s="50" t="s">
        <v>347</v>
      </c>
    </row>
    <row r="10" ht="52" customHeight="1" spans="1:10">
      <c r="A10" s="7"/>
      <c r="B10" s="7"/>
      <c r="C10" s="48" t="s">
        <v>340</v>
      </c>
      <c r="D10" s="48" t="s">
        <v>348</v>
      </c>
      <c r="E10" s="48" t="s">
        <v>349</v>
      </c>
      <c r="F10" s="48" t="s">
        <v>343</v>
      </c>
      <c r="G10" s="48" t="s">
        <v>350</v>
      </c>
      <c r="H10" s="48" t="s">
        <v>351</v>
      </c>
      <c r="I10" s="48" t="s">
        <v>346</v>
      </c>
      <c r="J10" s="50" t="s">
        <v>352</v>
      </c>
    </row>
    <row r="11" ht="52" customHeight="1" spans="1:10">
      <c r="A11" s="7"/>
      <c r="B11" s="7"/>
      <c r="C11" s="48" t="s">
        <v>353</v>
      </c>
      <c r="D11" s="48" t="s">
        <v>354</v>
      </c>
      <c r="E11" s="48" t="s">
        <v>355</v>
      </c>
      <c r="F11" s="48" t="s">
        <v>343</v>
      </c>
      <c r="G11" s="48" t="s">
        <v>350</v>
      </c>
      <c r="H11" s="48" t="s">
        <v>351</v>
      </c>
      <c r="I11" s="48" t="s">
        <v>346</v>
      </c>
      <c r="J11" s="50" t="s">
        <v>356</v>
      </c>
    </row>
    <row r="12" ht="52" customHeight="1" spans="1:10">
      <c r="A12" s="7"/>
      <c r="B12" s="7"/>
      <c r="C12" s="48" t="s">
        <v>357</v>
      </c>
      <c r="D12" s="48" t="s">
        <v>358</v>
      </c>
      <c r="E12" s="48" t="s">
        <v>358</v>
      </c>
      <c r="F12" s="48" t="s">
        <v>343</v>
      </c>
      <c r="G12" s="48" t="s">
        <v>359</v>
      </c>
      <c r="H12" s="48" t="s">
        <v>351</v>
      </c>
      <c r="I12" s="48" t="s">
        <v>346</v>
      </c>
      <c r="J12" s="50" t="s">
        <v>360</v>
      </c>
    </row>
    <row r="13" ht="52" customHeight="1" spans="1:10">
      <c r="A13" s="49" t="s">
        <v>305</v>
      </c>
      <c r="B13" s="50" t="s">
        <v>361</v>
      </c>
      <c r="C13" s="7"/>
      <c r="D13" s="7"/>
      <c r="E13" s="7"/>
      <c r="F13" s="7"/>
      <c r="G13" s="7"/>
      <c r="H13" s="7"/>
      <c r="I13" s="7"/>
      <c r="J13" s="7"/>
    </row>
    <row r="14" ht="52" customHeight="1" spans="1:10">
      <c r="A14" s="7"/>
      <c r="B14" s="7"/>
      <c r="C14" s="48" t="s">
        <v>340</v>
      </c>
      <c r="D14" s="48" t="s">
        <v>341</v>
      </c>
      <c r="E14" s="48" t="s">
        <v>362</v>
      </c>
      <c r="F14" s="48" t="s">
        <v>363</v>
      </c>
      <c r="G14" s="48" t="s">
        <v>87</v>
      </c>
      <c r="H14" s="48" t="s">
        <v>364</v>
      </c>
      <c r="I14" s="48" t="s">
        <v>346</v>
      </c>
      <c r="J14" s="50" t="s">
        <v>365</v>
      </c>
    </row>
    <row r="15" ht="52" customHeight="1" spans="1:10">
      <c r="A15" s="7"/>
      <c r="B15" s="7"/>
      <c r="C15" s="48" t="s">
        <v>340</v>
      </c>
      <c r="D15" s="48" t="s">
        <v>366</v>
      </c>
      <c r="E15" s="48" t="s">
        <v>367</v>
      </c>
      <c r="F15" s="48" t="s">
        <v>343</v>
      </c>
      <c r="G15" s="48" t="s">
        <v>350</v>
      </c>
      <c r="H15" s="48" t="s">
        <v>351</v>
      </c>
      <c r="I15" s="48" t="s">
        <v>346</v>
      </c>
      <c r="J15" s="50" t="s">
        <v>368</v>
      </c>
    </row>
    <row r="16" ht="52" customHeight="1" spans="1:10">
      <c r="A16" s="7"/>
      <c r="B16" s="7"/>
      <c r="C16" s="48" t="s">
        <v>353</v>
      </c>
      <c r="D16" s="48" t="s">
        <v>354</v>
      </c>
      <c r="E16" s="48" t="s">
        <v>369</v>
      </c>
      <c r="F16" s="48" t="s">
        <v>343</v>
      </c>
      <c r="G16" s="48" t="s">
        <v>370</v>
      </c>
      <c r="H16" s="48" t="s">
        <v>351</v>
      </c>
      <c r="I16" s="48" t="s">
        <v>346</v>
      </c>
      <c r="J16" s="50" t="s">
        <v>371</v>
      </c>
    </row>
    <row r="17" ht="52" customHeight="1" spans="1:10">
      <c r="A17" s="7"/>
      <c r="B17" s="7"/>
      <c r="C17" s="48" t="s">
        <v>357</v>
      </c>
      <c r="D17" s="48" t="s">
        <v>358</v>
      </c>
      <c r="E17" s="48" t="s">
        <v>372</v>
      </c>
      <c r="F17" s="48" t="s">
        <v>343</v>
      </c>
      <c r="G17" s="48" t="s">
        <v>359</v>
      </c>
      <c r="H17" s="48" t="s">
        <v>351</v>
      </c>
      <c r="I17" s="48" t="s">
        <v>346</v>
      </c>
      <c r="J17" s="50" t="s">
        <v>373</v>
      </c>
    </row>
    <row r="18" ht="69" customHeight="1" spans="1:10">
      <c r="A18" s="49" t="s">
        <v>323</v>
      </c>
      <c r="B18" s="50" t="s">
        <v>374</v>
      </c>
      <c r="C18" s="7"/>
      <c r="D18" s="7"/>
      <c r="E18" s="7"/>
      <c r="F18" s="7"/>
      <c r="G18" s="7"/>
      <c r="H18" s="7"/>
      <c r="I18" s="7"/>
      <c r="J18" s="7"/>
    </row>
    <row r="19" ht="52" customHeight="1" spans="1:10">
      <c r="A19" s="7"/>
      <c r="B19" s="7"/>
      <c r="C19" s="48" t="s">
        <v>340</v>
      </c>
      <c r="D19" s="48" t="s">
        <v>341</v>
      </c>
      <c r="E19" s="48" t="s">
        <v>375</v>
      </c>
      <c r="F19" s="48" t="s">
        <v>343</v>
      </c>
      <c r="G19" s="48" t="s">
        <v>376</v>
      </c>
      <c r="H19" s="48" t="s">
        <v>364</v>
      </c>
      <c r="I19" s="48" t="s">
        <v>346</v>
      </c>
      <c r="J19" s="50" t="s">
        <v>377</v>
      </c>
    </row>
    <row r="20" ht="52" customHeight="1" spans="1:10">
      <c r="A20" s="7"/>
      <c r="B20" s="7"/>
      <c r="C20" s="48" t="s">
        <v>340</v>
      </c>
      <c r="D20" s="48" t="s">
        <v>366</v>
      </c>
      <c r="E20" s="48" t="s">
        <v>378</v>
      </c>
      <c r="F20" s="48" t="s">
        <v>343</v>
      </c>
      <c r="G20" s="48" t="s">
        <v>350</v>
      </c>
      <c r="H20" s="48" t="s">
        <v>351</v>
      </c>
      <c r="I20" s="48" t="s">
        <v>346</v>
      </c>
      <c r="J20" s="50" t="s">
        <v>379</v>
      </c>
    </row>
    <row r="21" ht="52" customHeight="1" spans="1:10">
      <c r="A21" s="7"/>
      <c r="B21" s="7"/>
      <c r="C21" s="48" t="s">
        <v>353</v>
      </c>
      <c r="D21" s="48" t="s">
        <v>354</v>
      </c>
      <c r="E21" s="48" t="s">
        <v>380</v>
      </c>
      <c r="F21" s="48" t="s">
        <v>343</v>
      </c>
      <c r="G21" s="48" t="s">
        <v>370</v>
      </c>
      <c r="H21" s="48" t="s">
        <v>351</v>
      </c>
      <c r="I21" s="48" t="s">
        <v>346</v>
      </c>
      <c r="J21" s="50" t="s">
        <v>381</v>
      </c>
    </row>
    <row r="22" ht="52" customHeight="1" spans="1:10">
      <c r="A22" s="7"/>
      <c r="B22" s="7"/>
      <c r="C22" s="48" t="s">
        <v>357</v>
      </c>
      <c r="D22" s="48" t="s">
        <v>358</v>
      </c>
      <c r="E22" s="48" t="s">
        <v>382</v>
      </c>
      <c r="F22" s="48" t="s">
        <v>343</v>
      </c>
      <c r="G22" s="48" t="s">
        <v>383</v>
      </c>
      <c r="H22" s="48" t="s">
        <v>351</v>
      </c>
      <c r="I22" s="48" t="s">
        <v>346</v>
      </c>
      <c r="J22" s="50" t="s">
        <v>384</v>
      </c>
    </row>
    <row r="23" ht="87" customHeight="1" spans="1:10">
      <c r="A23" s="49" t="s">
        <v>313</v>
      </c>
      <c r="B23" s="50" t="s">
        <v>385</v>
      </c>
      <c r="C23" s="7"/>
      <c r="D23" s="7"/>
      <c r="E23" s="7"/>
      <c r="F23" s="7"/>
      <c r="G23" s="7"/>
      <c r="H23" s="7"/>
      <c r="I23" s="7"/>
      <c r="J23" s="7"/>
    </row>
    <row r="24" ht="52" customHeight="1" spans="1:10">
      <c r="A24" s="7"/>
      <c r="B24" s="7"/>
      <c r="C24" s="48" t="s">
        <v>340</v>
      </c>
      <c r="D24" s="48" t="s">
        <v>341</v>
      </c>
      <c r="E24" s="48" t="s">
        <v>386</v>
      </c>
      <c r="F24" s="48" t="s">
        <v>343</v>
      </c>
      <c r="G24" s="48" t="s">
        <v>387</v>
      </c>
      <c r="H24" s="48" t="s">
        <v>364</v>
      </c>
      <c r="I24" s="48" t="s">
        <v>346</v>
      </c>
      <c r="J24" s="50" t="s">
        <v>388</v>
      </c>
    </row>
    <row r="25" ht="52" customHeight="1" spans="1:10">
      <c r="A25" s="7"/>
      <c r="B25" s="7"/>
      <c r="C25" s="48" t="s">
        <v>340</v>
      </c>
      <c r="D25" s="48" t="s">
        <v>366</v>
      </c>
      <c r="E25" s="48" t="s">
        <v>389</v>
      </c>
      <c r="F25" s="48" t="s">
        <v>343</v>
      </c>
      <c r="G25" s="48" t="s">
        <v>350</v>
      </c>
      <c r="H25" s="48" t="s">
        <v>351</v>
      </c>
      <c r="I25" s="48" t="s">
        <v>346</v>
      </c>
      <c r="J25" s="50" t="s">
        <v>390</v>
      </c>
    </row>
    <row r="26" ht="52" customHeight="1" spans="1:10">
      <c r="A26" s="7"/>
      <c r="B26" s="7"/>
      <c r="C26" s="48" t="s">
        <v>353</v>
      </c>
      <c r="D26" s="48" t="s">
        <v>354</v>
      </c>
      <c r="E26" s="48" t="s">
        <v>391</v>
      </c>
      <c r="F26" s="48" t="s">
        <v>343</v>
      </c>
      <c r="G26" s="48" t="s">
        <v>350</v>
      </c>
      <c r="H26" s="48" t="s">
        <v>351</v>
      </c>
      <c r="I26" s="48" t="s">
        <v>346</v>
      </c>
      <c r="J26" s="50" t="s">
        <v>392</v>
      </c>
    </row>
    <row r="27" ht="52" customHeight="1" spans="1:10">
      <c r="A27" s="7"/>
      <c r="B27" s="7"/>
      <c r="C27" s="48" t="s">
        <v>353</v>
      </c>
      <c r="D27" s="48" t="s">
        <v>393</v>
      </c>
      <c r="E27" s="48" t="s">
        <v>394</v>
      </c>
      <c r="F27" s="48" t="s">
        <v>343</v>
      </c>
      <c r="G27" s="48" t="s">
        <v>350</v>
      </c>
      <c r="H27" s="48" t="s">
        <v>351</v>
      </c>
      <c r="I27" s="48" t="s">
        <v>346</v>
      </c>
      <c r="J27" s="50" t="s">
        <v>395</v>
      </c>
    </row>
    <row r="28" ht="52" customHeight="1" spans="1:10">
      <c r="A28" s="7"/>
      <c r="B28" s="7"/>
      <c r="C28" s="48" t="s">
        <v>357</v>
      </c>
      <c r="D28" s="48" t="s">
        <v>358</v>
      </c>
      <c r="E28" s="48" t="s">
        <v>396</v>
      </c>
      <c r="F28" s="48" t="s">
        <v>343</v>
      </c>
      <c r="G28" s="48" t="s">
        <v>359</v>
      </c>
      <c r="H28" s="48" t="s">
        <v>351</v>
      </c>
      <c r="I28" s="48" t="s">
        <v>346</v>
      </c>
      <c r="J28" s="50" t="s">
        <v>397</v>
      </c>
    </row>
    <row r="29" ht="72" customHeight="1" spans="1:10">
      <c r="A29" s="49" t="s">
        <v>321</v>
      </c>
      <c r="B29" s="50" t="s">
        <v>398</v>
      </c>
      <c r="C29" s="7"/>
      <c r="D29" s="7"/>
      <c r="E29" s="7"/>
      <c r="F29" s="7"/>
      <c r="G29" s="7"/>
      <c r="H29" s="7"/>
      <c r="I29" s="7"/>
      <c r="J29" s="7"/>
    </row>
    <row r="30" ht="52" customHeight="1" spans="1:10">
      <c r="A30" s="7"/>
      <c r="B30" s="7"/>
      <c r="C30" s="48" t="s">
        <v>340</v>
      </c>
      <c r="D30" s="48" t="s">
        <v>341</v>
      </c>
      <c r="E30" s="48" t="s">
        <v>399</v>
      </c>
      <c r="F30" s="48" t="s">
        <v>343</v>
      </c>
      <c r="G30" s="48" t="s">
        <v>400</v>
      </c>
      <c r="H30" s="48" t="s">
        <v>364</v>
      </c>
      <c r="I30" s="48" t="s">
        <v>346</v>
      </c>
      <c r="J30" s="50" t="s">
        <v>401</v>
      </c>
    </row>
    <row r="31" ht="52" customHeight="1" spans="1:10">
      <c r="A31" s="7"/>
      <c r="B31" s="7"/>
      <c r="C31" s="48" t="s">
        <v>340</v>
      </c>
      <c r="D31" s="48" t="s">
        <v>348</v>
      </c>
      <c r="E31" s="48" t="s">
        <v>402</v>
      </c>
      <c r="F31" s="48" t="s">
        <v>403</v>
      </c>
      <c r="G31" s="48" t="s">
        <v>404</v>
      </c>
      <c r="H31" s="48" t="s">
        <v>405</v>
      </c>
      <c r="I31" s="48" t="s">
        <v>346</v>
      </c>
      <c r="J31" s="50" t="s">
        <v>406</v>
      </c>
    </row>
    <row r="32" ht="52" customHeight="1" spans="1:10">
      <c r="A32" s="7"/>
      <c r="B32" s="7"/>
      <c r="C32" s="48" t="s">
        <v>353</v>
      </c>
      <c r="D32" s="48" t="s">
        <v>354</v>
      </c>
      <c r="E32" s="48" t="s">
        <v>407</v>
      </c>
      <c r="F32" s="48" t="s">
        <v>403</v>
      </c>
      <c r="G32" s="48" t="s">
        <v>88</v>
      </c>
      <c r="H32" s="48" t="s">
        <v>351</v>
      </c>
      <c r="I32" s="48" t="s">
        <v>346</v>
      </c>
      <c r="J32" s="50" t="s">
        <v>408</v>
      </c>
    </row>
    <row r="33" ht="52" customHeight="1" spans="1:10">
      <c r="A33" s="7"/>
      <c r="B33" s="7"/>
      <c r="C33" s="48" t="s">
        <v>357</v>
      </c>
      <c r="D33" s="48" t="s">
        <v>358</v>
      </c>
      <c r="E33" s="48" t="s">
        <v>409</v>
      </c>
      <c r="F33" s="48" t="s">
        <v>343</v>
      </c>
      <c r="G33" s="48" t="s">
        <v>383</v>
      </c>
      <c r="H33" s="48" t="s">
        <v>351</v>
      </c>
      <c r="I33" s="48" t="s">
        <v>346</v>
      </c>
      <c r="J33" s="50" t="s">
        <v>410</v>
      </c>
    </row>
    <row r="34" ht="52" customHeight="1" spans="1:10">
      <c r="A34" s="49" t="s">
        <v>325</v>
      </c>
      <c r="B34" s="50" t="s">
        <v>411</v>
      </c>
      <c r="C34" s="7"/>
      <c r="D34" s="7"/>
      <c r="E34" s="7"/>
      <c r="F34" s="7"/>
      <c r="G34" s="7"/>
      <c r="H34" s="7"/>
      <c r="I34" s="7"/>
      <c r="J34" s="7"/>
    </row>
    <row r="35" ht="52" customHeight="1" spans="1:10">
      <c r="A35" s="7"/>
      <c r="B35" s="7"/>
      <c r="C35" s="48" t="s">
        <v>340</v>
      </c>
      <c r="D35" s="48" t="s">
        <v>341</v>
      </c>
      <c r="E35" s="48" t="s">
        <v>412</v>
      </c>
      <c r="F35" s="48" t="s">
        <v>343</v>
      </c>
      <c r="G35" s="48" t="s">
        <v>413</v>
      </c>
      <c r="H35" s="48" t="s">
        <v>364</v>
      </c>
      <c r="I35" s="48" t="s">
        <v>346</v>
      </c>
      <c r="J35" s="50" t="s">
        <v>414</v>
      </c>
    </row>
    <row r="36" ht="52" customHeight="1" spans="1:10">
      <c r="A36" s="7"/>
      <c r="B36" s="7"/>
      <c r="C36" s="48" t="s">
        <v>353</v>
      </c>
      <c r="D36" s="48" t="s">
        <v>354</v>
      </c>
      <c r="E36" s="48" t="s">
        <v>415</v>
      </c>
      <c r="F36" s="48" t="s">
        <v>343</v>
      </c>
      <c r="G36" s="48" t="s">
        <v>416</v>
      </c>
      <c r="H36" s="48" t="s">
        <v>351</v>
      </c>
      <c r="I36" s="48" t="s">
        <v>346</v>
      </c>
      <c r="J36" s="50" t="s">
        <v>417</v>
      </c>
    </row>
    <row r="37" ht="52" customHeight="1" spans="1:10">
      <c r="A37" s="7"/>
      <c r="B37" s="7" t="s">
        <v>418</v>
      </c>
      <c r="C37" s="48" t="s">
        <v>357</v>
      </c>
      <c r="D37" s="48" t="s">
        <v>358</v>
      </c>
      <c r="E37" s="48" t="s">
        <v>419</v>
      </c>
      <c r="F37" s="48" t="s">
        <v>343</v>
      </c>
      <c r="G37" s="48" t="s">
        <v>359</v>
      </c>
      <c r="H37" s="48" t="s">
        <v>351</v>
      </c>
      <c r="I37" s="48" t="s">
        <v>346</v>
      </c>
      <c r="J37" s="50" t="s">
        <v>420</v>
      </c>
    </row>
    <row r="38" ht="78" customHeight="1" spans="1:10">
      <c r="A38" s="49" t="s">
        <v>308</v>
      </c>
      <c r="B38" s="50" t="s">
        <v>421</v>
      </c>
      <c r="C38" s="7"/>
      <c r="D38" s="7"/>
      <c r="E38" s="7"/>
      <c r="F38" s="7"/>
      <c r="G38" s="7"/>
      <c r="H38" s="7"/>
      <c r="I38" s="7"/>
      <c r="J38" s="7"/>
    </row>
    <row r="39" ht="52" customHeight="1" spans="1:10">
      <c r="A39" s="7"/>
      <c r="B39" s="7" t="s">
        <v>418</v>
      </c>
      <c r="C39" s="48" t="s">
        <v>340</v>
      </c>
      <c r="D39" s="48" t="s">
        <v>341</v>
      </c>
      <c r="E39" s="48" t="s">
        <v>422</v>
      </c>
      <c r="F39" s="48" t="s">
        <v>363</v>
      </c>
      <c r="G39" s="48" t="s">
        <v>87</v>
      </c>
      <c r="H39" s="48" t="s">
        <v>364</v>
      </c>
      <c r="I39" s="48" t="s">
        <v>346</v>
      </c>
      <c r="J39" s="50" t="s">
        <v>423</v>
      </c>
    </row>
    <row r="40" ht="52" customHeight="1" spans="1:10">
      <c r="A40" s="7"/>
      <c r="B40" s="7"/>
      <c r="C40" s="48" t="s">
        <v>340</v>
      </c>
      <c r="D40" s="48" t="s">
        <v>366</v>
      </c>
      <c r="E40" s="48" t="s">
        <v>424</v>
      </c>
      <c r="F40" s="48" t="s">
        <v>343</v>
      </c>
      <c r="G40" s="48" t="s">
        <v>350</v>
      </c>
      <c r="H40" s="48" t="s">
        <v>351</v>
      </c>
      <c r="I40" s="48" t="s">
        <v>346</v>
      </c>
      <c r="J40" s="50" t="s">
        <v>425</v>
      </c>
    </row>
    <row r="41" ht="52" customHeight="1" spans="1:10">
      <c r="A41" s="7"/>
      <c r="B41" s="7"/>
      <c r="C41" s="48" t="s">
        <v>353</v>
      </c>
      <c r="D41" s="48" t="s">
        <v>354</v>
      </c>
      <c r="E41" s="48" t="s">
        <v>426</v>
      </c>
      <c r="F41" s="48" t="s">
        <v>343</v>
      </c>
      <c r="G41" s="48" t="s">
        <v>427</v>
      </c>
      <c r="H41" s="48" t="s">
        <v>351</v>
      </c>
      <c r="I41" s="48" t="s">
        <v>346</v>
      </c>
      <c r="J41" s="50" t="s">
        <v>428</v>
      </c>
    </row>
    <row r="42" ht="52" customHeight="1" spans="1:10">
      <c r="A42" s="7"/>
      <c r="B42" s="7"/>
      <c r="C42" s="48" t="s">
        <v>357</v>
      </c>
      <c r="D42" s="48" t="s">
        <v>358</v>
      </c>
      <c r="E42" s="48" t="s">
        <v>429</v>
      </c>
      <c r="F42" s="48" t="s">
        <v>343</v>
      </c>
      <c r="G42" s="48" t="s">
        <v>359</v>
      </c>
      <c r="H42" s="48" t="s">
        <v>351</v>
      </c>
      <c r="I42" s="48" t="s">
        <v>346</v>
      </c>
      <c r="J42" s="50" t="s">
        <v>430</v>
      </c>
    </row>
    <row r="43" ht="67" customHeight="1" spans="1:10">
      <c r="A43" s="49" t="s">
        <v>317</v>
      </c>
      <c r="B43" s="50" t="s">
        <v>431</v>
      </c>
      <c r="C43" s="7"/>
      <c r="D43" s="7"/>
      <c r="E43" s="7"/>
      <c r="F43" s="7"/>
      <c r="G43" s="7"/>
      <c r="H43" s="7"/>
      <c r="I43" s="7"/>
      <c r="J43" s="7"/>
    </row>
    <row r="44" ht="52" customHeight="1" spans="1:10">
      <c r="A44" s="7"/>
      <c r="B44" s="7"/>
      <c r="C44" s="48" t="s">
        <v>340</v>
      </c>
      <c r="D44" s="48" t="s">
        <v>341</v>
      </c>
      <c r="E44" s="48" t="s">
        <v>432</v>
      </c>
      <c r="F44" s="48" t="s">
        <v>343</v>
      </c>
      <c r="G44" s="48" t="s">
        <v>433</v>
      </c>
      <c r="H44" s="48" t="s">
        <v>364</v>
      </c>
      <c r="I44" s="48" t="s">
        <v>346</v>
      </c>
      <c r="J44" s="50" t="s">
        <v>434</v>
      </c>
    </row>
    <row r="45" ht="52" customHeight="1" spans="1:10">
      <c r="A45" s="7"/>
      <c r="B45" s="7"/>
      <c r="C45" s="48" t="s">
        <v>340</v>
      </c>
      <c r="D45" s="48" t="s">
        <v>366</v>
      </c>
      <c r="E45" s="48" t="s">
        <v>435</v>
      </c>
      <c r="F45" s="48" t="s">
        <v>343</v>
      </c>
      <c r="G45" s="48" t="s">
        <v>350</v>
      </c>
      <c r="H45" s="48" t="s">
        <v>351</v>
      </c>
      <c r="I45" s="48" t="s">
        <v>346</v>
      </c>
      <c r="J45" s="50" t="s">
        <v>436</v>
      </c>
    </row>
    <row r="46" ht="52" customHeight="1" spans="1:10">
      <c r="A46" s="7"/>
      <c r="B46" s="7"/>
      <c r="C46" s="48" t="s">
        <v>353</v>
      </c>
      <c r="D46" s="48" t="s">
        <v>354</v>
      </c>
      <c r="E46" s="48" t="s">
        <v>437</v>
      </c>
      <c r="F46" s="48" t="s">
        <v>403</v>
      </c>
      <c r="G46" s="48" t="s">
        <v>88</v>
      </c>
      <c r="H46" s="48" t="s">
        <v>351</v>
      </c>
      <c r="I46" s="48" t="s">
        <v>346</v>
      </c>
      <c r="J46" s="50" t="s">
        <v>408</v>
      </c>
    </row>
    <row r="47" ht="52" customHeight="1" spans="1:10">
      <c r="A47" s="7"/>
      <c r="B47" s="7"/>
      <c r="C47" s="48" t="s">
        <v>357</v>
      </c>
      <c r="D47" s="48" t="s">
        <v>358</v>
      </c>
      <c r="E47" s="48" t="s">
        <v>438</v>
      </c>
      <c r="F47" s="48" t="s">
        <v>343</v>
      </c>
      <c r="G47" s="48" t="s">
        <v>359</v>
      </c>
      <c r="H47" s="48" t="s">
        <v>351</v>
      </c>
      <c r="I47" s="48" t="s">
        <v>346</v>
      </c>
      <c r="J47" s="50" t="s">
        <v>439</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topLeftCell="A2" workbookViewId="0">
      <selection activeCell="A13" sqref="A13"/>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440</v>
      </c>
      <c r="B1" s="21"/>
      <c r="C1" s="21"/>
      <c r="D1" s="21"/>
      <c r="E1" s="21"/>
      <c r="F1" s="21"/>
      <c r="G1" s="21"/>
      <c r="H1" s="21"/>
      <c r="I1" s="21"/>
      <c r="J1" s="21" t="s">
        <v>328</v>
      </c>
    </row>
    <row r="2" ht="45" customHeight="1" spans="1:10">
      <c r="A2" s="22" t="str">
        <f>"2025"&amp;"年部门项目支出绩效目标表(另文下达)"</f>
        <v>2025年部门项目支出绩效目标表(另文下达)</v>
      </c>
      <c r="B2" s="22"/>
      <c r="C2" s="22"/>
      <c r="D2" s="22"/>
      <c r="E2" s="22"/>
      <c r="F2" s="22"/>
      <c r="G2" s="22"/>
      <c r="H2" s="22"/>
      <c r="I2" s="22"/>
      <c r="J2" s="22"/>
    </row>
    <row r="3" ht="15.75" customHeight="1" spans="1:10">
      <c r="A3" s="21" t="str">
        <f>"单位名称："&amp;"双柏县退役军人事务局"</f>
        <v>单位名称：双柏县退役军人事务局</v>
      </c>
      <c r="B3" s="44"/>
      <c r="C3" s="44"/>
      <c r="D3" s="44"/>
      <c r="E3" s="44"/>
      <c r="F3" s="45"/>
      <c r="G3" s="44"/>
      <c r="H3" s="45"/>
      <c r="I3" s="45"/>
      <c r="J3" s="45"/>
    </row>
    <row r="4" ht="60" customHeight="1" spans="1:10">
      <c r="A4" s="46" t="s">
        <v>329</v>
      </c>
      <c r="B4" s="46" t="s">
        <v>330</v>
      </c>
      <c r="C4" s="46" t="s">
        <v>331</v>
      </c>
      <c r="D4" s="46" t="s">
        <v>332</v>
      </c>
      <c r="E4" s="46" t="s">
        <v>333</v>
      </c>
      <c r="F4" s="46" t="s">
        <v>334</v>
      </c>
      <c r="G4" s="46" t="s">
        <v>335</v>
      </c>
      <c r="H4" s="46" t="s">
        <v>336</v>
      </c>
      <c r="I4" s="46" t="s">
        <v>337</v>
      </c>
      <c r="J4" s="46" t="s">
        <v>338</v>
      </c>
    </row>
    <row r="5" ht="47.5" customHeight="1" spans="1:10">
      <c r="A5" s="47">
        <v>1</v>
      </c>
      <c r="B5" s="47">
        <v>2</v>
      </c>
      <c r="C5" s="48">
        <v>3</v>
      </c>
      <c r="D5" s="47">
        <v>4</v>
      </c>
      <c r="E5" s="47">
        <v>5</v>
      </c>
      <c r="F5" s="47">
        <v>6</v>
      </c>
      <c r="G5" s="47">
        <v>7</v>
      </c>
      <c r="H5" s="47">
        <v>8</v>
      </c>
      <c r="I5" s="47">
        <v>9</v>
      </c>
      <c r="J5" s="47">
        <v>10</v>
      </c>
    </row>
    <row r="6" ht="47.5" customHeight="1" spans="1:10">
      <c r="A6" s="49"/>
      <c r="B6" s="49"/>
      <c r="C6" s="49"/>
      <c r="D6" s="49"/>
      <c r="E6" s="49"/>
      <c r="F6" s="49"/>
      <c r="G6" s="49"/>
      <c r="H6" s="49"/>
      <c r="I6" s="49"/>
      <c r="J6" s="49"/>
    </row>
    <row r="7" ht="47.5" customHeight="1" spans="1:10">
      <c r="A7" s="49"/>
      <c r="B7" s="50"/>
      <c r="C7" s="49"/>
      <c r="D7" s="49"/>
      <c r="E7" s="49"/>
      <c r="F7" s="49"/>
      <c r="G7" s="49"/>
      <c r="H7" s="49"/>
      <c r="I7" s="49"/>
      <c r="J7" s="49"/>
    </row>
    <row r="8" ht="52" customHeight="1" spans="1:10">
      <c r="A8" s="49"/>
      <c r="B8" s="49"/>
      <c r="C8" s="48"/>
      <c r="D8" s="48"/>
      <c r="E8" s="48"/>
      <c r="F8" s="48"/>
      <c r="G8" s="48"/>
      <c r="H8" s="48"/>
      <c r="I8" s="48"/>
      <c r="J8" s="50"/>
    </row>
    <row r="9" ht="28" customHeight="1" spans="1:1">
      <c r="A9" t="s">
        <v>441</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2" sqref="A1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7"/>
      <c r="B1" s="17">
        <v>0</v>
      </c>
      <c r="C1" s="17"/>
      <c r="D1" s="17"/>
      <c r="E1" s="17"/>
      <c r="F1" s="16" t="s">
        <v>442</v>
      </c>
    </row>
    <row r="2" ht="45" customHeight="1" spans="1:6">
      <c r="A2" s="13" t="s">
        <v>443</v>
      </c>
      <c r="B2" s="13"/>
      <c r="C2" s="13"/>
      <c r="D2" s="13"/>
      <c r="E2" s="13"/>
      <c r="F2" s="13"/>
    </row>
    <row r="3" ht="19.5" customHeight="1" spans="1:6">
      <c r="A3" s="12" t="str">
        <f>"单位名称："&amp;"双柏县退役军人事务局"</f>
        <v>单位名称：双柏县退役军人事务局</v>
      </c>
      <c r="B3" s="12"/>
      <c r="C3" s="12"/>
      <c r="D3" s="17"/>
      <c r="E3" s="17"/>
      <c r="F3" s="16" t="s">
        <v>2</v>
      </c>
    </row>
    <row r="4" ht="19.5" customHeight="1" spans="1:6">
      <c r="A4" s="5" t="s">
        <v>444</v>
      </c>
      <c r="B4" s="5" t="s">
        <v>74</v>
      </c>
      <c r="C4" s="5" t="s">
        <v>75</v>
      </c>
      <c r="D4" s="5" t="s">
        <v>445</v>
      </c>
      <c r="E4" s="5"/>
      <c r="F4" s="5"/>
    </row>
    <row r="5" ht="18.75" customHeight="1" spans="1:6">
      <c r="A5" s="5"/>
      <c r="B5" s="5"/>
      <c r="C5" s="5"/>
      <c r="D5" s="5" t="s">
        <v>57</v>
      </c>
      <c r="E5" s="5" t="s">
        <v>77</v>
      </c>
      <c r="F5" s="5" t="s">
        <v>78</v>
      </c>
    </row>
    <row r="6" ht="17.25" customHeight="1" spans="1:6">
      <c r="A6" s="14">
        <v>1</v>
      </c>
      <c r="B6" s="43" t="s">
        <v>85</v>
      </c>
      <c r="C6" s="14">
        <v>3</v>
      </c>
      <c r="D6" s="14">
        <v>4</v>
      </c>
      <c r="E6" s="14">
        <v>5</v>
      </c>
      <c r="F6" s="14">
        <v>6</v>
      </c>
    </row>
    <row r="7" ht="22.5" customHeight="1" spans="1:6">
      <c r="A7" s="7"/>
      <c r="B7" s="7"/>
      <c r="C7" s="7"/>
      <c r="D7" s="8"/>
      <c r="E7" s="8"/>
      <c r="F7" s="8"/>
    </row>
    <row r="8" ht="22.5" customHeight="1" spans="1:6">
      <c r="A8" s="7"/>
      <c r="B8" s="7"/>
      <c r="C8" s="7"/>
      <c r="D8" s="8"/>
      <c r="E8" s="8"/>
      <c r="F8" s="8"/>
    </row>
    <row r="9" ht="22.5" customHeight="1" spans="1:6">
      <c r="A9" s="10" t="s">
        <v>57</v>
      </c>
      <c r="B9" s="10"/>
      <c r="C9" s="10"/>
      <c r="D9" s="8"/>
      <c r="E9" s="8"/>
      <c r="F9" s="8"/>
    </row>
    <row r="10" ht="40" customHeight="1" spans="1:1">
      <c r="A10" t="s">
        <v>441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tabSelected="1" workbookViewId="0">
      <selection activeCell="H8" sqref="H8"/>
    </sheetView>
  </sheetViews>
  <sheetFormatPr defaultColWidth="10" defaultRowHeight="12.75" customHeight="1"/>
  <cols>
    <col min="1" max="1" width="26.75" customWidth="1"/>
    <col min="2" max="2" width="25.125" customWidth="1"/>
    <col min="3" max="3" width="26" customWidth="1"/>
    <col min="4" max="4" width="11.125" customWidth="1"/>
    <col min="5" max="5" width="10.5" customWidth="1"/>
    <col min="6" max="6" width="14.625" customWidth="1"/>
    <col min="7" max="13" width="18.2083333333333" customWidth="1"/>
    <col min="14" max="14" width="25.35"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2" t="s">
        <v>446</v>
      </c>
    </row>
    <row r="2" ht="45" customHeight="1" spans="1:17">
      <c r="A2" s="22" t="s">
        <v>447</v>
      </c>
      <c r="B2" s="22"/>
      <c r="C2" s="22"/>
      <c r="D2" s="22"/>
      <c r="E2" s="22"/>
      <c r="F2" s="22"/>
      <c r="G2" s="22"/>
      <c r="H2" s="22"/>
      <c r="I2" s="22"/>
      <c r="J2" s="22"/>
      <c r="K2" s="22"/>
      <c r="L2" s="22"/>
      <c r="M2" s="22"/>
      <c r="N2" s="22"/>
      <c r="O2" s="22"/>
      <c r="P2" s="22"/>
      <c r="Q2" s="22"/>
    </row>
    <row r="3" ht="18.75" customHeight="1" spans="1:17">
      <c r="A3" s="21" t="str">
        <f>"单位名称："&amp;"双柏县退役军人事务局"</f>
        <v>单位名称：双柏县退役军人事务局</v>
      </c>
      <c r="B3" s="21"/>
      <c r="C3" s="21"/>
      <c r="D3" s="21"/>
      <c r="E3" s="21"/>
      <c r="F3" s="21"/>
      <c r="G3" s="21"/>
      <c r="H3" s="21"/>
      <c r="I3" s="21"/>
      <c r="J3" s="21"/>
      <c r="K3" s="21"/>
      <c r="L3" s="21"/>
      <c r="M3" s="21"/>
      <c r="N3" s="21"/>
      <c r="O3" s="21"/>
      <c r="P3" s="21"/>
      <c r="Q3" s="25" t="s">
        <v>54</v>
      </c>
    </row>
    <row r="4" ht="22.5" customHeight="1" spans="1:17">
      <c r="A4" s="37" t="s">
        <v>448</v>
      </c>
      <c r="B4" s="37" t="s">
        <v>449</v>
      </c>
      <c r="C4" s="37" t="s">
        <v>450</v>
      </c>
      <c r="D4" s="37" t="s">
        <v>451</v>
      </c>
      <c r="E4" s="37" t="s">
        <v>452</v>
      </c>
      <c r="F4" s="37" t="s">
        <v>453</v>
      </c>
      <c r="G4" s="37" t="s">
        <v>217</v>
      </c>
      <c r="H4" s="37"/>
      <c r="I4" s="37"/>
      <c r="J4" s="37"/>
      <c r="K4" s="37"/>
      <c r="L4" s="37"/>
      <c r="M4" s="37"/>
      <c r="N4" s="37"/>
      <c r="O4" s="37"/>
      <c r="P4" s="37"/>
      <c r="Q4" s="37"/>
    </row>
    <row r="5" ht="22.5" customHeight="1" spans="1:17">
      <c r="A5" s="37"/>
      <c r="B5" s="37" t="s">
        <v>454</v>
      </c>
      <c r="C5" s="37" t="s">
        <v>455</v>
      </c>
      <c r="D5" s="37" t="s">
        <v>451</v>
      </c>
      <c r="E5" s="37" t="s">
        <v>456</v>
      </c>
      <c r="F5" s="37"/>
      <c r="G5" s="37" t="s">
        <v>57</v>
      </c>
      <c r="H5" s="37" t="s">
        <v>60</v>
      </c>
      <c r="I5" s="37" t="s">
        <v>457</v>
      </c>
      <c r="J5" s="37" t="s">
        <v>458</v>
      </c>
      <c r="K5" s="37" t="s">
        <v>459</v>
      </c>
      <c r="L5" s="37" t="s">
        <v>64</v>
      </c>
      <c r="M5" s="37"/>
      <c r="N5" s="37"/>
      <c r="O5" s="37"/>
      <c r="P5" s="37"/>
      <c r="Q5" s="37"/>
    </row>
    <row r="6" ht="23.65" customHeight="1" spans="1:17">
      <c r="A6" s="37"/>
      <c r="B6" s="37"/>
      <c r="C6" s="37"/>
      <c r="D6" s="37"/>
      <c r="E6" s="37"/>
      <c r="F6" s="37"/>
      <c r="G6" s="37"/>
      <c r="H6" s="37"/>
      <c r="I6" s="37" t="s">
        <v>59</v>
      </c>
      <c r="J6" s="37"/>
      <c r="K6" s="37"/>
      <c r="L6" s="37" t="s">
        <v>59</v>
      </c>
      <c r="M6" s="37" t="s">
        <v>65</v>
      </c>
      <c r="N6" s="37" t="s">
        <v>66</v>
      </c>
      <c r="O6" s="37" t="s">
        <v>67</v>
      </c>
      <c r="P6" s="37" t="s">
        <v>68</v>
      </c>
      <c r="Q6" s="37" t="s">
        <v>69</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t="s">
        <v>268</v>
      </c>
      <c r="B8" s="39"/>
      <c r="C8" s="39"/>
      <c r="D8" s="39"/>
      <c r="E8" s="40">
        <v>502</v>
      </c>
      <c r="F8" s="40"/>
      <c r="G8" s="40">
        <v>29000</v>
      </c>
      <c r="H8" s="40">
        <v>29000</v>
      </c>
      <c r="I8" s="40"/>
      <c r="J8" s="40"/>
      <c r="K8" s="40"/>
      <c r="L8" s="40"/>
      <c r="M8" s="40"/>
      <c r="N8" s="40"/>
      <c r="O8" s="40"/>
      <c r="P8" s="40"/>
      <c r="Q8" s="40"/>
    </row>
    <row r="9" ht="22.5" customHeight="1" spans="1:17">
      <c r="A9" s="39"/>
      <c r="B9" s="39" t="s">
        <v>460</v>
      </c>
      <c r="C9" s="39" t="s">
        <v>461</v>
      </c>
      <c r="D9" s="39" t="s">
        <v>462</v>
      </c>
      <c r="E9" s="40">
        <v>500</v>
      </c>
      <c r="F9" s="40"/>
      <c r="G9" s="40">
        <v>3500</v>
      </c>
      <c r="H9" s="40">
        <v>3500</v>
      </c>
      <c r="I9" s="40"/>
      <c r="J9" s="40"/>
      <c r="K9" s="40"/>
      <c r="L9" s="40"/>
      <c r="M9" s="40"/>
      <c r="N9" s="40"/>
      <c r="O9" s="40"/>
      <c r="P9" s="40"/>
      <c r="Q9" s="40"/>
    </row>
    <row r="10" ht="22.5" customHeight="1" spans="1:17">
      <c r="A10" s="7"/>
      <c r="B10" s="39" t="s">
        <v>463</v>
      </c>
      <c r="C10" s="39" t="s">
        <v>464</v>
      </c>
      <c r="D10" s="39" t="s">
        <v>465</v>
      </c>
      <c r="E10" s="40">
        <v>1</v>
      </c>
      <c r="F10" s="40"/>
      <c r="G10" s="40">
        <v>3500</v>
      </c>
      <c r="H10" s="40">
        <v>3500</v>
      </c>
      <c r="I10" s="40"/>
      <c r="J10" s="40"/>
      <c r="K10" s="40"/>
      <c r="L10" s="40"/>
      <c r="M10" s="40"/>
      <c r="N10" s="40"/>
      <c r="O10" s="40"/>
      <c r="P10" s="40"/>
      <c r="Q10" s="40"/>
    </row>
    <row r="11" ht="22.5" customHeight="1" spans="1:17">
      <c r="A11" s="7"/>
      <c r="B11" s="39" t="s">
        <v>466</v>
      </c>
      <c r="C11" s="39" t="s">
        <v>467</v>
      </c>
      <c r="D11" s="39" t="s">
        <v>465</v>
      </c>
      <c r="E11" s="40">
        <v>1</v>
      </c>
      <c r="F11" s="40"/>
      <c r="G11" s="40">
        <v>22000</v>
      </c>
      <c r="H11" s="40">
        <v>22000</v>
      </c>
      <c r="I11" s="40"/>
      <c r="J11" s="40"/>
      <c r="K11" s="40"/>
      <c r="L11" s="40"/>
      <c r="M11" s="40"/>
      <c r="N11" s="40"/>
      <c r="O11" s="40"/>
      <c r="P11" s="40"/>
      <c r="Q11" s="40"/>
    </row>
    <row r="12" ht="22.5" customHeight="1" spans="1:17">
      <c r="A12" s="41" t="s">
        <v>57</v>
      </c>
      <c r="B12" s="41"/>
      <c r="C12" s="41"/>
      <c r="D12" s="41"/>
      <c r="E12" s="41"/>
      <c r="F12" s="40"/>
      <c r="G12" s="40">
        <v>29000</v>
      </c>
      <c r="H12" s="40">
        <v>29000</v>
      </c>
      <c r="I12" s="40"/>
      <c r="J12" s="40"/>
      <c r="K12" s="40"/>
      <c r="L12" s="40"/>
      <c r="M12" s="40"/>
      <c r="N12" s="40"/>
      <c r="O12" s="40"/>
      <c r="P12" s="40"/>
      <c r="Q12" s="40"/>
    </row>
  </sheetData>
  <mergeCells count="15">
    <mergeCell ref="A2:Q2"/>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A2" workbookViewId="0">
      <selection activeCell="A12" sqref="$A12:$XFD1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8"/>
      <c r="B1" s="28"/>
      <c r="C1" s="28"/>
      <c r="D1" s="28"/>
      <c r="E1" s="28"/>
      <c r="F1" s="28"/>
      <c r="G1" s="28"/>
      <c r="H1" s="28"/>
      <c r="I1" s="28"/>
      <c r="J1" s="28"/>
      <c r="K1" s="28"/>
      <c r="L1" s="28"/>
      <c r="M1" s="28"/>
      <c r="N1" s="28"/>
      <c r="O1" s="28"/>
      <c r="P1" s="28"/>
      <c r="Q1" s="28"/>
      <c r="R1" s="36" t="s">
        <v>468</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tr">
        <f>"单位名称："&amp;"双柏县退役军人事务局"</f>
        <v>单位名称：双柏县退役军人事务局</v>
      </c>
      <c r="B3" s="30"/>
      <c r="C3" s="30"/>
      <c r="D3" s="30"/>
      <c r="E3" s="30"/>
      <c r="F3" s="30"/>
      <c r="G3" s="30"/>
      <c r="H3" s="30"/>
      <c r="I3" s="30"/>
      <c r="J3" s="30"/>
      <c r="K3" s="30"/>
      <c r="L3" s="30"/>
      <c r="M3" s="30"/>
      <c r="N3" s="30"/>
      <c r="O3" s="30"/>
      <c r="P3" s="30"/>
      <c r="Q3" s="30"/>
      <c r="R3" s="36" t="s">
        <v>54</v>
      </c>
    </row>
    <row r="4" ht="23.65" customHeight="1" spans="1:18">
      <c r="A4" s="31" t="s">
        <v>448</v>
      </c>
      <c r="B4" s="31" t="s">
        <v>469</v>
      </c>
      <c r="C4" s="31" t="s">
        <v>470</v>
      </c>
      <c r="D4" s="31" t="s">
        <v>471</v>
      </c>
      <c r="E4" s="31" t="s">
        <v>472</v>
      </c>
      <c r="F4" s="31" t="s">
        <v>473</v>
      </c>
      <c r="G4" s="31" t="s">
        <v>474</v>
      </c>
      <c r="H4" s="31" t="s">
        <v>217</v>
      </c>
      <c r="I4" s="31"/>
      <c r="J4" s="31"/>
      <c r="K4" s="31"/>
      <c r="L4" s="31"/>
      <c r="M4" s="31"/>
      <c r="N4" s="31"/>
      <c r="O4" s="31"/>
      <c r="P4" s="31"/>
      <c r="Q4" s="31"/>
      <c r="R4" s="31"/>
    </row>
    <row r="5" ht="23.65" customHeight="1" spans="1:18">
      <c r="A5" s="31" t="s">
        <v>475</v>
      </c>
      <c r="B5" s="31" t="s">
        <v>458</v>
      </c>
      <c r="C5" s="31" t="s">
        <v>459</v>
      </c>
      <c r="D5" s="31"/>
      <c r="E5" s="31" t="s">
        <v>476</v>
      </c>
      <c r="F5" s="31"/>
      <c r="G5" s="31"/>
      <c r="H5" s="31" t="s">
        <v>57</v>
      </c>
      <c r="I5" s="31" t="s">
        <v>60</v>
      </c>
      <c r="J5" s="31" t="s">
        <v>457</v>
      </c>
      <c r="K5" s="31" t="s">
        <v>458</v>
      </c>
      <c r="L5" s="31" t="s">
        <v>459</v>
      </c>
      <c r="M5" s="31" t="s">
        <v>64</v>
      </c>
      <c r="N5" s="31"/>
      <c r="O5" s="31"/>
      <c r="P5" s="31"/>
      <c r="Q5" s="31"/>
      <c r="R5" s="31"/>
    </row>
    <row r="6" ht="23.65" customHeight="1"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1" spans="1:18">
      <c r="A7" s="32" t="s">
        <v>84</v>
      </c>
      <c r="B7" s="32" t="s">
        <v>85</v>
      </c>
      <c r="C7" s="32" t="s">
        <v>86</v>
      </c>
      <c r="D7" s="32" t="s">
        <v>87</v>
      </c>
      <c r="E7" s="32" t="s">
        <v>88</v>
      </c>
      <c r="F7" s="32" t="s">
        <v>89</v>
      </c>
      <c r="G7" s="32" t="s">
        <v>90</v>
      </c>
      <c r="H7" s="32" t="s">
        <v>91</v>
      </c>
      <c r="I7" s="32" t="s">
        <v>92</v>
      </c>
      <c r="J7" s="32" t="s">
        <v>93</v>
      </c>
      <c r="K7" s="32" t="s">
        <v>94</v>
      </c>
      <c r="L7" s="32" t="s">
        <v>95</v>
      </c>
      <c r="M7" s="32" t="s">
        <v>96</v>
      </c>
      <c r="N7" s="32" t="s">
        <v>97</v>
      </c>
      <c r="O7" s="32" t="s">
        <v>477</v>
      </c>
      <c r="P7" s="32" t="s">
        <v>478</v>
      </c>
      <c r="Q7" s="32" t="s">
        <v>479</v>
      </c>
      <c r="R7" s="32" t="s">
        <v>387</v>
      </c>
    </row>
    <row r="8" ht="22.5" customHeight="1" spans="1:18">
      <c r="A8" s="33"/>
      <c r="B8" s="33"/>
      <c r="C8" s="33"/>
      <c r="D8" s="33"/>
      <c r="E8" s="33"/>
      <c r="F8" s="33"/>
      <c r="G8" s="33"/>
      <c r="H8" s="34"/>
      <c r="I8" s="34"/>
      <c r="J8" s="34"/>
      <c r="K8" s="34"/>
      <c r="L8" s="34"/>
      <c r="M8" s="34"/>
      <c r="N8" s="34"/>
      <c r="O8" s="34"/>
      <c r="P8" s="34"/>
      <c r="Q8" s="34"/>
      <c r="R8" s="34"/>
    </row>
    <row r="9" ht="22.5" customHeight="1" spans="1:18">
      <c r="A9" s="33"/>
      <c r="B9" s="33"/>
      <c r="C9" s="33"/>
      <c r="D9" s="33"/>
      <c r="E9" s="33"/>
      <c r="F9" s="33"/>
      <c r="G9" s="33"/>
      <c r="H9" s="34"/>
      <c r="I9" s="34"/>
      <c r="J9" s="34"/>
      <c r="K9" s="34"/>
      <c r="L9" s="34"/>
      <c r="M9" s="34"/>
      <c r="N9" s="34"/>
      <c r="O9" s="34"/>
      <c r="P9" s="34"/>
      <c r="Q9" s="34"/>
      <c r="R9" s="34"/>
    </row>
    <row r="10" ht="22.5" customHeight="1" spans="1:18">
      <c r="A10" s="35"/>
      <c r="B10" s="33"/>
      <c r="C10" s="33"/>
      <c r="D10" s="33"/>
      <c r="E10" s="33"/>
      <c r="F10" s="33"/>
      <c r="G10" s="33"/>
      <c r="H10" s="34"/>
      <c r="I10" s="34"/>
      <c r="J10" s="34"/>
      <c r="K10" s="34"/>
      <c r="L10" s="34"/>
      <c r="M10" s="34"/>
      <c r="N10" s="34"/>
      <c r="O10" s="34"/>
      <c r="P10" s="34"/>
      <c r="Q10" s="34"/>
      <c r="R10" s="34"/>
    </row>
    <row r="11" ht="22.5" customHeight="1" spans="1:18">
      <c r="A11" s="35" t="s">
        <v>57</v>
      </c>
      <c r="B11" s="35"/>
      <c r="C11" s="35"/>
      <c r="D11" s="35"/>
      <c r="E11" s="35"/>
      <c r="F11" s="35"/>
      <c r="G11" s="35"/>
      <c r="H11" s="34"/>
      <c r="I11" s="34"/>
      <c r="J11" s="34"/>
      <c r="K11" s="34"/>
      <c r="L11" s="34"/>
      <c r="M11" s="34"/>
      <c r="N11" s="34"/>
      <c r="O11" s="34"/>
      <c r="P11" s="34"/>
      <c r="Q11" s="34"/>
      <c r="R11" s="34"/>
    </row>
    <row r="12" ht="27" customHeight="1" spans="1:1">
      <c r="A12" t="s">
        <v>441</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2" sqref="A12"/>
    </sheetView>
  </sheetViews>
  <sheetFormatPr defaultColWidth="10.7083333333333" defaultRowHeight="14.25" customHeight="1"/>
  <cols>
    <col min="1" max="1" width="44" customWidth="1"/>
    <col min="2" max="14" width="21.575" customWidth="1"/>
  </cols>
  <sheetData>
    <row r="1" ht="13.5" customHeight="1" spans="1:14">
      <c r="A1" s="12"/>
      <c r="B1" s="12"/>
      <c r="C1" s="12"/>
      <c r="D1" s="12"/>
      <c r="E1" s="12"/>
      <c r="F1" s="12"/>
      <c r="G1" s="12"/>
      <c r="H1" s="12"/>
      <c r="I1" s="12"/>
      <c r="J1" s="12"/>
      <c r="K1" s="12"/>
      <c r="L1" s="12"/>
      <c r="M1" s="12"/>
      <c r="N1" s="16" t="s">
        <v>480</v>
      </c>
    </row>
    <row r="2" ht="45" customHeight="1" spans="1:14">
      <c r="A2" s="13" t="s">
        <v>481</v>
      </c>
      <c r="B2" s="13"/>
      <c r="C2" s="13"/>
      <c r="D2" s="13"/>
      <c r="E2" s="13"/>
      <c r="F2" s="13"/>
      <c r="G2" s="13"/>
      <c r="H2" s="13"/>
      <c r="I2" s="13"/>
      <c r="J2" s="13"/>
      <c r="K2" s="13"/>
      <c r="L2" s="13"/>
      <c r="M2" s="13"/>
      <c r="N2" s="13"/>
    </row>
    <row r="3" ht="22.5" customHeight="1" spans="1:14">
      <c r="A3" s="12" t="str">
        <f>"单位名称："&amp;"双柏县退役军人事务局"</f>
        <v>单位名称：双柏县退役军人事务局</v>
      </c>
      <c r="B3" s="12"/>
      <c r="C3" s="12"/>
      <c r="D3" s="12"/>
      <c r="E3" s="12"/>
      <c r="F3" s="12"/>
      <c r="G3" s="12"/>
      <c r="H3" s="12"/>
      <c r="I3" s="12"/>
      <c r="J3" s="12"/>
      <c r="K3" s="12"/>
      <c r="L3" s="12"/>
      <c r="M3" s="12"/>
      <c r="N3" s="16" t="s">
        <v>54</v>
      </c>
    </row>
    <row r="4" ht="22.5" customHeight="1" spans="1:14">
      <c r="A4" s="5" t="s">
        <v>482</v>
      </c>
      <c r="B4" s="5" t="s">
        <v>217</v>
      </c>
      <c r="C4" s="5"/>
      <c r="D4" s="5"/>
      <c r="E4" s="5" t="s">
        <v>483</v>
      </c>
      <c r="F4" s="5"/>
      <c r="G4" s="5"/>
      <c r="H4" s="5"/>
      <c r="I4" s="5"/>
      <c r="J4" s="5"/>
      <c r="K4" s="5"/>
      <c r="L4" s="5"/>
      <c r="M4" s="5"/>
      <c r="N4" s="5"/>
    </row>
    <row r="5" ht="22.5" customHeight="1" spans="1:14">
      <c r="A5" s="5"/>
      <c r="B5" s="5" t="s">
        <v>57</v>
      </c>
      <c r="C5" s="5" t="s">
        <v>60</v>
      </c>
      <c r="D5" s="5" t="s">
        <v>457</v>
      </c>
      <c r="E5" s="5" t="s">
        <v>484</v>
      </c>
      <c r="F5" s="5" t="s">
        <v>485</v>
      </c>
      <c r="G5" s="5" t="s">
        <v>486</v>
      </c>
      <c r="H5" s="5" t="s">
        <v>487</v>
      </c>
      <c r="I5" s="5" t="s">
        <v>488</v>
      </c>
      <c r="J5" s="5" t="s">
        <v>489</v>
      </c>
      <c r="K5" s="5" t="s">
        <v>490</v>
      </c>
      <c r="L5" s="5" t="s">
        <v>491</v>
      </c>
      <c r="M5" s="5" t="s">
        <v>492</v>
      </c>
      <c r="N5" s="5" t="s">
        <v>493</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ht="18" customHeight="1" spans="1:1">
      <c r="A10" t="s">
        <v>441</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14" sqref="A14"/>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5" t="s">
        <v>494</v>
      </c>
    </row>
    <row r="2" ht="45" customHeight="1" spans="1:11">
      <c r="A2" s="22" t="s">
        <v>495</v>
      </c>
      <c r="B2" s="22"/>
      <c r="C2" s="22"/>
      <c r="D2" s="22"/>
      <c r="E2" s="22"/>
      <c r="F2" s="22"/>
      <c r="G2" s="22"/>
      <c r="H2" s="22"/>
      <c r="I2" s="22"/>
      <c r="J2" s="22"/>
      <c r="K2" s="22"/>
    </row>
    <row r="3" ht="15.75" customHeight="1" spans="1:11">
      <c r="A3" s="21" t="str">
        <f>"单位名称："&amp;"双柏县退役军人事务局"</f>
        <v>单位名称：双柏县退役军人事务局</v>
      </c>
      <c r="B3" s="21"/>
      <c r="C3" s="21"/>
      <c r="D3" s="21"/>
      <c r="E3" s="21"/>
      <c r="F3" s="21"/>
      <c r="G3" s="21"/>
      <c r="H3" s="21"/>
      <c r="I3" s="21"/>
      <c r="J3" s="21"/>
      <c r="K3" s="21"/>
    </row>
    <row r="4" ht="22.5" customHeight="1" spans="1:11">
      <c r="A4" s="10" t="s">
        <v>496</v>
      </c>
      <c r="B4" s="10" t="s">
        <v>211</v>
      </c>
      <c r="C4" s="10" t="s">
        <v>330</v>
      </c>
      <c r="D4" s="10" t="s">
        <v>331</v>
      </c>
      <c r="E4" s="10" t="s">
        <v>332</v>
      </c>
      <c r="F4" s="10" t="s">
        <v>333</v>
      </c>
      <c r="G4" s="10" t="s">
        <v>334</v>
      </c>
      <c r="H4" s="10" t="s">
        <v>335</v>
      </c>
      <c r="I4" s="10" t="s">
        <v>336</v>
      </c>
      <c r="J4" s="10" t="s">
        <v>337</v>
      </c>
      <c r="K4" s="10" t="s">
        <v>338</v>
      </c>
    </row>
    <row r="5" ht="22.5" customHeight="1" spans="1:11">
      <c r="A5" s="14">
        <v>1</v>
      </c>
      <c r="B5" s="23">
        <v>2</v>
      </c>
      <c r="C5" s="14">
        <v>3</v>
      </c>
      <c r="D5" s="23">
        <v>4</v>
      </c>
      <c r="E5" s="14">
        <v>5</v>
      </c>
      <c r="F5" s="23">
        <v>6</v>
      </c>
      <c r="G5" s="14">
        <v>7</v>
      </c>
      <c r="H5" s="23">
        <v>8</v>
      </c>
      <c r="I5" s="14">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ht="22" customHeight="1" spans="1:1">
      <c r="A9" t="s">
        <v>441</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7"/>
      <c r="B1" s="17"/>
      <c r="C1" s="17"/>
      <c r="D1" s="17"/>
      <c r="E1" s="17"/>
      <c r="F1" s="17"/>
      <c r="G1" s="17"/>
      <c r="H1" s="16" t="s">
        <v>497</v>
      </c>
    </row>
    <row r="2" ht="45" customHeight="1" spans="1:8">
      <c r="A2" s="13" t="s">
        <v>498</v>
      </c>
      <c r="B2" s="13"/>
      <c r="C2" s="13"/>
      <c r="D2" s="13"/>
      <c r="E2" s="13"/>
      <c r="F2" s="13"/>
      <c r="G2" s="13"/>
      <c r="H2" s="13"/>
    </row>
    <row r="3" ht="13.5" customHeight="1" spans="1:8">
      <c r="A3" s="12" t="str">
        <f>"单位名称："&amp;"双柏县退役军人事务局"</f>
        <v>单位名称：双柏县退役军人事务局</v>
      </c>
      <c r="B3" s="12"/>
      <c r="C3" s="12"/>
      <c r="D3" s="17"/>
      <c r="E3" s="17"/>
      <c r="F3" s="17"/>
      <c r="G3" s="17"/>
      <c r="H3" s="16" t="s">
        <v>54</v>
      </c>
    </row>
    <row r="4" ht="18" customHeight="1" spans="1:8">
      <c r="A4" s="5" t="s">
        <v>444</v>
      </c>
      <c r="B4" s="5" t="s">
        <v>499</v>
      </c>
      <c r="C4" s="5" t="s">
        <v>500</v>
      </c>
      <c r="D4" s="5" t="s">
        <v>501</v>
      </c>
      <c r="E4" s="5" t="s">
        <v>451</v>
      </c>
      <c r="F4" s="5" t="s">
        <v>502</v>
      </c>
      <c r="G4" s="5"/>
      <c r="H4" s="5"/>
    </row>
    <row r="5" ht="18" customHeight="1" spans="1:8">
      <c r="A5" s="5"/>
      <c r="B5" s="5"/>
      <c r="C5" s="5"/>
      <c r="D5" s="5"/>
      <c r="E5" s="5"/>
      <c r="F5" s="5" t="s">
        <v>452</v>
      </c>
      <c r="G5" s="5" t="s">
        <v>503</v>
      </c>
      <c r="H5" s="5" t="s">
        <v>504</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505</v>
      </c>
      <c r="B8" s="7"/>
      <c r="C8" s="7"/>
      <c r="D8" s="7"/>
      <c r="E8" s="19"/>
      <c r="F8" s="19"/>
      <c r="G8" s="19"/>
      <c r="H8" s="19"/>
    </row>
    <row r="9" ht="23.25" customHeight="1" spans="1:8">
      <c r="A9" s="10" t="s">
        <v>57</v>
      </c>
      <c r="B9" s="10"/>
      <c r="C9" s="10"/>
      <c r="D9" s="10"/>
      <c r="E9" s="10"/>
      <c r="F9" s="8"/>
      <c r="G9" s="20"/>
      <c r="H9" s="20"/>
    </row>
    <row r="10" ht="27" customHeight="1" spans="1:1">
      <c r="A10" t="s">
        <v>441</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9" sqref="E9"/>
    </sheetView>
  </sheetViews>
  <sheetFormatPr defaultColWidth="10.7083333333333" defaultRowHeight="14.25" customHeight="1"/>
  <cols>
    <col min="1" max="11" width="17.575" customWidth="1"/>
  </cols>
  <sheetData>
    <row r="1" ht="15.75" customHeight="1" spans="1:11">
      <c r="A1" s="12"/>
      <c r="B1" s="12"/>
      <c r="C1" s="12"/>
      <c r="D1" s="12"/>
      <c r="E1" s="12"/>
      <c r="F1" s="12"/>
      <c r="G1" s="12"/>
      <c r="H1" s="12"/>
      <c r="I1" s="12"/>
      <c r="J1" s="12"/>
      <c r="K1" s="16" t="s">
        <v>506</v>
      </c>
    </row>
    <row r="2" ht="46.15" customHeight="1" spans="1:11">
      <c r="A2" s="13" t="s">
        <v>507</v>
      </c>
      <c r="B2" s="13"/>
      <c r="C2" s="13"/>
      <c r="D2" s="13"/>
      <c r="E2" s="13"/>
      <c r="F2" s="13"/>
      <c r="G2" s="13"/>
      <c r="H2" s="13"/>
      <c r="I2" s="13"/>
      <c r="J2" s="13"/>
      <c r="K2" s="13"/>
    </row>
    <row r="3" ht="22.5" customHeight="1" spans="1:11">
      <c r="A3" s="12" t="str">
        <f>"单位名称："&amp;"双柏县退役军人事务局"</f>
        <v>单位名称：双柏县退役军人事务局</v>
      </c>
      <c r="B3" s="12"/>
      <c r="C3" s="12"/>
      <c r="D3" s="12"/>
      <c r="E3" s="12"/>
      <c r="F3" s="12"/>
      <c r="G3" s="12"/>
      <c r="H3" s="12"/>
      <c r="I3" s="12"/>
      <c r="J3" s="12"/>
      <c r="K3" s="16" t="s">
        <v>2</v>
      </c>
    </row>
    <row r="4" ht="22.5" customHeight="1" spans="1:11">
      <c r="A4" s="5" t="s">
        <v>300</v>
      </c>
      <c r="B4" s="5" t="s">
        <v>212</v>
      </c>
      <c r="C4" s="5" t="s">
        <v>210</v>
      </c>
      <c r="D4" s="5" t="s">
        <v>213</v>
      </c>
      <c r="E4" s="5" t="s">
        <v>214</v>
      </c>
      <c r="F4" s="5" t="s">
        <v>301</v>
      </c>
      <c r="G4" s="5" t="s">
        <v>302</v>
      </c>
      <c r="H4" s="5" t="s">
        <v>57</v>
      </c>
      <c r="I4" s="5" t="s">
        <v>508</v>
      </c>
      <c r="J4" s="5"/>
      <c r="K4" s="5"/>
    </row>
    <row r="5" ht="22.5" customHeight="1" spans="1:11">
      <c r="A5" s="5"/>
      <c r="B5" s="5"/>
      <c r="C5" s="5"/>
      <c r="D5" s="5"/>
      <c r="E5" s="5"/>
      <c r="F5" s="5"/>
      <c r="G5" s="5"/>
      <c r="H5" s="5" t="s">
        <v>59</v>
      </c>
      <c r="I5" s="5" t="s">
        <v>60</v>
      </c>
      <c r="J5" s="5" t="s">
        <v>61</v>
      </c>
      <c r="K5" s="5" t="s">
        <v>62</v>
      </c>
    </row>
    <row r="6" ht="22.5" customHeight="1" spans="1:11">
      <c r="A6" s="14">
        <v>1</v>
      </c>
      <c r="B6" s="14">
        <v>2</v>
      </c>
      <c r="C6" s="14">
        <v>3</v>
      </c>
      <c r="D6" s="15">
        <v>4</v>
      </c>
      <c r="E6" s="15">
        <v>5</v>
      </c>
      <c r="F6" s="15">
        <v>6</v>
      </c>
      <c r="G6" s="15">
        <v>7</v>
      </c>
      <c r="H6" s="15">
        <v>8</v>
      </c>
      <c r="I6" s="15">
        <v>9</v>
      </c>
      <c r="J6" s="15">
        <v>10</v>
      </c>
      <c r="K6" s="15">
        <v>11</v>
      </c>
    </row>
    <row r="7" ht="28" customHeight="1" spans="1:11">
      <c r="A7" s="7"/>
      <c r="B7" s="7"/>
      <c r="C7" s="7"/>
      <c r="D7" s="7"/>
      <c r="E7" s="7"/>
      <c r="F7" s="7"/>
      <c r="G7" s="7"/>
      <c r="H7" s="8"/>
      <c r="I7" s="8"/>
      <c r="J7" s="8"/>
      <c r="K7" s="8"/>
    </row>
    <row r="8" ht="28" customHeight="1" spans="1:11">
      <c r="A8" s="7"/>
      <c r="B8" s="7"/>
      <c r="C8" s="7"/>
      <c r="D8" s="7"/>
      <c r="E8" s="7"/>
      <c r="F8" s="7"/>
      <c r="G8" s="7"/>
      <c r="H8" s="8"/>
      <c r="I8" s="8"/>
      <c r="J8" s="8"/>
      <c r="K8" s="8"/>
    </row>
    <row r="9" ht="28" customHeight="1" spans="1:11">
      <c r="A9" s="7"/>
      <c r="B9" s="7"/>
      <c r="C9" s="7"/>
      <c r="D9" s="7"/>
      <c r="E9" s="7"/>
      <c r="F9" s="7"/>
      <c r="G9" s="7"/>
      <c r="H9" s="8"/>
      <c r="I9" s="8"/>
      <c r="J9" s="8"/>
      <c r="K9" s="8"/>
    </row>
    <row r="10" ht="28" customHeight="1" spans="1:11">
      <c r="A10" s="10" t="s">
        <v>57</v>
      </c>
      <c r="B10" s="10"/>
      <c r="C10" s="10"/>
      <c r="D10" s="10"/>
      <c r="E10" s="10"/>
      <c r="F10" s="10"/>
      <c r="G10" s="10"/>
      <c r="H10" s="8"/>
      <c r="I10" s="8"/>
      <c r="J10" s="8"/>
      <c r="K10" s="8"/>
    </row>
    <row r="11" ht="28" customHeight="1" spans="1:1">
      <c r="A11" t="s">
        <v>441</v>
      </c>
    </row>
  </sheetData>
  <mergeCells count="12">
    <mergeCell ref="A2:K2"/>
    <mergeCell ref="A3:J3"/>
    <mergeCell ref="I4:K4"/>
    <mergeCell ref="A10:G10"/>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7"/>
  <sheetViews>
    <sheetView showGridLines="0" showZeros="0" workbookViewId="0">
      <selection activeCell="A31" sqref="A31:F55"/>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509</v>
      </c>
    </row>
    <row r="2" ht="45" customHeight="1" spans="1:7">
      <c r="A2" s="3" t="s">
        <v>510</v>
      </c>
      <c r="B2" s="3"/>
      <c r="C2" s="3"/>
      <c r="D2" s="3"/>
      <c r="E2" s="3"/>
      <c r="F2" s="3"/>
      <c r="G2" s="3"/>
    </row>
    <row r="3" ht="15" customHeight="1" spans="1:7">
      <c r="A3" s="4" t="str">
        <f>"单位名称："&amp;"双柏县退役军人事务局"</f>
        <v>单位名称：双柏县退役军人事务局</v>
      </c>
      <c r="B3" s="4"/>
      <c r="C3" s="1"/>
      <c r="D3" s="1"/>
      <c r="E3" s="1"/>
      <c r="F3" s="1"/>
      <c r="G3" s="2" t="s">
        <v>54</v>
      </c>
    </row>
    <row r="4" ht="45" customHeight="1" spans="1:7">
      <c r="A4" s="5" t="s">
        <v>210</v>
      </c>
      <c r="B4" s="5" t="s">
        <v>300</v>
      </c>
      <c r="C4" s="5" t="s">
        <v>212</v>
      </c>
      <c r="D4" s="5" t="s">
        <v>511</v>
      </c>
      <c r="E4" s="5" t="s">
        <v>60</v>
      </c>
      <c r="F4" s="5"/>
      <c r="G4" s="5"/>
    </row>
    <row r="5" ht="45" customHeight="1" spans="1:7">
      <c r="A5" s="5"/>
      <c r="B5" s="5"/>
      <c r="C5" s="5"/>
      <c r="D5" s="5"/>
      <c r="E5" s="5" t="s">
        <v>512</v>
      </c>
      <c r="F5" s="5" t="s">
        <v>513</v>
      </c>
      <c r="G5" s="5" t="s">
        <v>514</v>
      </c>
    </row>
    <row r="6" ht="15" customHeight="1" spans="1:7">
      <c r="A6" s="6">
        <v>1</v>
      </c>
      <c r="B6" s="6">
        <v>2</v>
      </c>
      <c r="C6" s="6">
        <v>3</v>
      </c>
      <c r="D6" s="6">
        <v>4</v>
      </c>
      <c r="E6" s="6">
        <v>5</v>
      </c>
      <c r="F6" s="6">
        <v>6</v>
      </c>
      <c r="G6" s="6">
        <v>7</v>
      </c>
    </row>
    <row r="7" ht="22.5" customHeight="1" spans="1:7">
      <c r="A7" s="7" t="s">
        <v>71</v>
      </c>
      <c r="B7" s="7"/>
      <c r="C7" s="7"/>
      <c r="D7" s="7"/>
      <c r="E7" s="8">
        <v>1097100</v>
      </c>
      <c r="F7" s="8"/>
      <c r="G7" s="8"/>
    </row>
    <row r="8" ht="22.5" customHeight="1" spans="1:7">
      <c r="A8" s="9" t="s">
        <v>71</v>
      </c>
      <c r="B8" s="7"/>
      <c r="C8" s="7"/>
      <c r="D8" s="7"/>
      <c r="E8" s="8">
        <v>1097100</v>
      </c>
      <c r="F8" s="8"/>
      <c r="G8" s="8"/>
    </row>
    <row r="9" ht="22.5" customHeight="1" spans="1:7">
      <c r="A9" s="7"/>
      <c r="B9" s="7" t="s">
        <v>309</v>
      </c>
      <c r="C9" s="7" t="s">
        <v>315</v>
      </c>
      <c r="D9" s="7" t="s">
        <v>515</v>
      </c>
      <c r="E9" s="8">
        <v>85700</v>
      </c>
      <c r="F9" s="8"/>
      <c r="G9" s="8"/>
    </row>
    <row r="10" ht="22.5" customHeight="1" spans="1:7">
      <c r="A10" s="7"/>
      <c r="B10" s="7" t="s">
        <v>309</v>
      </c>
      <c r="C10" s="7" t="s">
        <v>323</v>
      </c>
      <c r="D10" s="7" t="s">
        <v>515</v>
      </c>
      <c r="E10" s="8">
        <v>90000</v>
      </c>
      <c r="F10" s="8"/>
      <c r="G10" s="8"/>
    </row>
    <row r="11" ht="22.5" customHeight="1" spans="1:7">
      <c r="A11" s="7"/>
      <c r="B11" s="7" t="s">
        <v>309</v>
      </c>
      <c r="C11" s="7" t="s">
        <v>313</v>
      </c>
      <c r="D11" s="7" t="s">
        <v>515</v>
      </c>
      <c r="E11" s="8">
        <v>128300</v>
      </c>
      <c r="F11" s="8"/>
      <c r="G11" s="8"/>
    </row>
    <row r="12" ht="22.5" customHeight="1" spans="1:7">
      <c r="A12" s="7"/>
      <c r="B12" s="7" t="s">
        <v>309</v>
      </c>
      <c r="C12" s="7" t="s">
        <v>321</v>
      </c>
      <c r="D12" s="7" t="s">
        <v>515</v>
      </c>
      <c r="E12" s="8">
        <v>276300</v>
      </c>
      <c r="F12" s="8"/>
      <c r="G12" s="8"/>
    </row>
    <row r="13" ht="22.5" customHeight="1" spans="1:7">
      <c r="A13" s="7"/>
      <c r="B13" s="7" t="s">
        <v>309</v>
      </c>
      <c r="C13" s="7" t="s">
        <v>325</v>
      </c>
      <c r="D13" s="7" t="s">
        <v>515</v>
      </c>
      <c r="E13" s="8">
        <v>316800</v>
      </c>
      <c r="F13" s="8"/>
      <c r="G13" s="8"/>
    </row>
    <row r="14" ht="22.5" customHeight="1" spans="1:7">
      <c r="A14" s="7"/>
      <c r="B14" s="7" t="s">
        <v>309</v>
      </c>
      <c r="C14" s="7" t="s">
        <v>308</v>
      </c>
      <c r="D14" s="7" t="s">
        <v>515</v>
      </c>
      <c r="E14" s="8">
        <v>137200</v>
      </c>
      <c r="F14" s="8"/>
      <c r="G14" s="8"/>
    </row>
    <row r="15" ht="22.5" customHeight="1" spans="1:7">
      <c r="A15" s="7"/>
      <c r="B15" s="7" t="s">
        <v>309</v>
      </c>
      <c r="C15" s="7" t="s">
        <v>317</v>
      </c>
      <c r="D15" s="7" t="s">
        <v>515</v>
      </c>
      <c r="E15" s="8">
        <v>62800</v>
      </c>
      <c r="F15" s="8"/>
      <c r="G15" s="8"/>
    </row>
    <row r="16" ht="22.5" customHeight="1" spans="1:7">
      <c r="A16" s="10" t="s">
        <v>57</v>
      </c>
      <c r="B16" s="10"/>
      <c r="C16" s="10"/>
      <c r="D16" s="10"/>
      <c r="E16" s="8">
        <v>1097100</v>
      </c>
      <c r="F16" s="8"/>
      <c r="G16" s="8"/>
    </row>
    <row r="17" ht="25" customHeight="1" spans="1:1">
      <c r="A17" s="11" t="s">
        <v>516</v>
      </c>
    </row>
  </sheetData>
  <mergeCells count="8">
    <mergeCell ref="A2:G2"/>
    <mergeCell ref="A3:B3"/>
    <mergeCell ref="E4:G4"/>
    <mergeCell ref="A16:D16"/>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李梅</cp:lastModifiedBy>
  <dcterms:created xsi:type="dcterms:W3CDTF">2025-02-28T01:32:00Z</dcterms:created>
  <dcterms:modified xsi:type="dcterms:W3CDTF">2025-03-14T02:03:26Z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9D9F81E24D6F4321871C3C5593879FA5_12</vt:lpwstr>
  </property>
  <property fmtid="{D5CDD505-2E9C-101B-9397-08002B2CF9AE}" pid="3" name="KSOProductBuildVer">
    <vt:lpwstr>2052-12.1.0.18912</vt:lpwstr>
  </property>
</Properties>
</file>