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6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<sst xmlns="http://schemas.openxmlformats.org/spreadsheetml/2006/main" count="801" uniqueCount="387">
  <si>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</si>
  <si>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</si>
  <si>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</si>
  <si>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</si>
  <si>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</si>
  <si>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</si>
  <si>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</si>
  <si>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</si>
  <si>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</si>
  <si>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</si>
  <si>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</si>
  <si>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</si>
  <si>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</si>
  <si>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</si>
  <si>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</si>
  <si>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</si>
  <si>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</si>
  <si>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</si>
  <si>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</si>
  <si>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</si>
  <si>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</si>
  <si>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</si>
  <si>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</si>
  <si>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</si>
  <si>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</si>
  <si>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</si>
  <si>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</si>
  <si>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</si>
  <si>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</si>
  <si>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</si>
  <si>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</si>
  <si>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</si>
  <si>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</si>
  <si>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</si>
  <si>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</si>
  <si>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</si>
  <si>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</si>
  <si>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</si>
  <si>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</si>
  <si>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</si>
  <si>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</si>
  <si>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</si>
  <si>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</si>
  <si>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</si>
  <si>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</si>
  <si>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</si>
  <si>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</si>
  <si>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</si>
  <si>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</si>
  <si>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</si>
  <si>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</si>
  <si>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</si>
  <si>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</si>
  <si>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</si>
  <si>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</si>
  <si>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</si>
  <si>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</si>
  <si>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</si>
  <si>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</si>
  <si>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</si>
  <si>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</si>
  <si>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</si>
  <si>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</si>
  <si>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</si>
  <si>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</si>
  <si>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</si>
  <si>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</si>
  <si>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</si>
  <si>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</si>
  <si>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</si>
  <si>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105009</t>
  </si>
  <si>
    <t>双柏县教师进修学校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</si>
  <si>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</si>
  <si>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</si>
  <si>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</si>
  <si>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</si>
  <si>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</si>
  <si>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</si>
  <si>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</si>
  <si>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</si>
  <si>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</si>
  <si>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</si>
  <si>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</si>
  <si>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</si>
  <si>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</si>
  <si>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</si>
  <si>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</si>
  <si>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</si>
  <si>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</si>
  <si>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</si>
  <si>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</si>
  <si>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</si>
  <si>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</si>
  <si>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</si>
  <si>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</si>
  <si>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</si>
  <si>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</si>
  <si>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</si>
  <si>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</si>
  <si>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20508</t>
  </si>
  <si>
    <t>进修及培训</t>
  </si>
  <si>
    <t>2050801</t>
  </si>
  <si>
    <t>教师进修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</si>
  <si>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</si>
  <si>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</si>
  <si>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</si>
  <si>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</si>
  <si>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</si>
  <si>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</si>
  <si>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</si>
  <si>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</si>
  <si>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</si>
  <si>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</si>
  <si>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</si>
  <si>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</si>
  <si>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</si>
  <si>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</si>
  <si>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</si>
  <si>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</si>
  <si>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</si>
  <si>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</si>
  <si>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</si>
  <si>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</si>
  <si>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</si>
  <si>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</si>
  <si>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</si>
  <si>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</si>
  <si>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</si>
  <si>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</si>
  <si>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</si>
  <si>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</si>
  <si>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</si>
  <si>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</si>
  <si>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</si>
  <si>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</si>
  <si>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</si>
  <si>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</si>
  <si>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</si>
  <si>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</si>
  <si>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</si>
  <si>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</si>
  <si>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</si>
  <si>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</si>
  <si>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</si>
  <si>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</si>
  <si>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</si>
  <si>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</si>
  <si>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</si>
  <si>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</si>
  <si>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</si>
  <si>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</si>
  <si>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</si>
  <si>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</si>
  <si>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</si>
  <si>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</si>
  <si>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</si>
  <si>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</si>
  <si>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</si>
  <si>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</si>
  <si>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</si>
  <si>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</si>
  <si>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</si>
  <si>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</si>
  <si>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</si>
  <si>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</si>
  <si>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</si>
  <si>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</si>
  <si>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</si>
  <si>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</si>
  <si>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</si>
  <si>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</si>
  <si>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</si>
  <si>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</si>
  <si>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</si>
  <si>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</si>
  <si>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</si>
  <si>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</si>
  <si>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</si>
  <si>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</si>
  <si>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</si>
  <si>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</si>
  <si>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</si>
  <si>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</si>
  <si>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</si>
  <si>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</si>
  <si>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</si>
  <si>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</si>
  <si>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</si>
  <si>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</si>
  <si>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</si>
  <si>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</si>
  <si>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</si>
  <si>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</si>
  <si>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</si>
  <si>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</si>
  <si>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</si>
  <si>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</si>
  <si>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</si>
  <si>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</si>
  <si>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</si>
  <si>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</si>
  <si>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</si>
  <si>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</si>
  <si>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</si>
  <si>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</si>
  <si>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532322210000000230988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</si>
  <si>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</si>
  <si>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</si>
  <si>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</si>
  <si>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</si>
  <si>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</si>
  <si>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</si>
  <si>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</si>
  <si>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532322210000000230989</t>
  </si>
  <si>
    <t>事业新增奖励性绩效支出</t>
  </si>
  <si>
    <t>532322231100001391312</t>
  </si>
  <si>
    <t>事业人员绩效工资</t>
  </si>
  <si>
    <t>532322231100001210858</t>
  </si>
  <si>
    <t>事业人员改革性补贴</t>
  </si>
  <si>
    <t>532322210000000230990</t>
  </si>
  <si>
    <t>机关事业单位基本养老保险缴费</t>
  </si>
  <si>
    <t>30108</t>
  </si>
  <si>
    <t>532322210000000230991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</si>
  <si>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</si>
  <si>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</si>
  <si>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</si>
  <si>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</si>
  <si>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</si>
  <si>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</si>
  <si>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</si>
  <si>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532322231100001210860</t>
  </si>
  <si>
    <t>事业人员失业保险</t>
  </si>
  <si>
    <t>532322210000000231040</t>
  </si>
  <si>
    <t>30113</t>
  </si>
  <si>
    <t>532322210000000231043</t>
  </si>
  <si>
    <t>车辆使用费</t>
  </si>
  <si>
    <t>30231</t>
  </si>
  <si>
    <t>公务用车运行维护费</t>
  </si>
  <si>
    <t>532322210000000231051</t>
  </si>
  <si>
    <t>一般公用经费</t>
  </si>
  <si>
    <t>30211</t>
  </si>
  <si>
    <t>差旅费</t>
  </si>
  <si>
    <t>30205</t>
  </si>
  <si>
    <t>水费</t>
  </si>
  <si>
    <t>30206</t>
  </si>
  <si>
    <t>电费</t>
  </si>
  <si>
    <t>30207</t>
  </si>
  <si>
    <t>邮电费</t>
  </si>
  <si>
    <t>532322221100000578291</t>
  </si>
  <si>
    <t>30217</t>
  </si>
  <si>
    <t>30201</t>
  </si>
  <si>
    <t>办公费</t>
  </si>
  <si>
    <t>31002</t>
  </si>
  <si>
    <t>办公设备购置</t>
  </si>
  <si>
    <t>532322221100000578270</t>
  </si>
  <si>
    <t>工会经费</t>
  </si>
  <si>
    <t>30228</t>
  </si>
  <si>
    <t>532322251100003735663</t>
  </si>
  <si>
    <t>工伤保险及失业保险</t>
  </si>
  <si>
    <t>532322210000000231041</t>
  </si>
  <si>
    <t>对个人和家庭的补助</t>
  </si>
  <si>
    <t>30302</t>
  </si>
  <si>
    <t>退休费</t>
  </si>
  <si>
    <t>532322251100003715577</t>
  </si>
  <si>
    <t>双柏县教师进修学校职业年金缴费资金</t>
  </si>
  <si>
    <t>30109</t>
  </si>
  <si>
    <t>职业年金缴费</t>
  </si>
  <si>
    <t>532322251100003715091</t>
  </si>
  <si>
    <t>双柏县教师进修学校退休人员公用经费</t>
  </si>
  <si>
    <t>30299</t>
  </si>
  <si>
    <t>其他商品和服务支出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</si>
  <si>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</si>
  <si>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</si>
  <si>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</si>
  <si>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</si>
  <si>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</si>
  <si>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</si>
  <si>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</si>
  <si>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双柏县教师进修学校单位资金</t>
  </si>
  <si>
    <t>313 事业发展类</t>
  </si>
  <si>
    <t>532322251100003714982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</si>
  <si>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</si>
  <si>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</si>
  <si>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</si>
  <si>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</si>
  <si>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</si>
  <si>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</si>
  <si>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</si>
  <si>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</si>
  <si>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</si>
  <si>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</si>
  <si>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</si>
  <si>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</si>
  <si>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近两年我校决算数据分析，2025年有上级教育主管部门拨入经费、“优化中小学留守儿童心理健康问题策略研究课题经费”、南京大学帮扶双柏县教师培训经费等单位资金，预计拨入资金15万元。单位资金收入，双柏县教师进修学校将按财政部门的要求，全部纳入年初预算，专款专用。</t>
  </si>
  <si>
    <t>产出指标</t>
  </si>
  <si>
    <t>质量指标</t>
  </si>
  <si>
    <t>单位资金管理使用</t>
  </si>
  <si>
    <t>=</t>
  </si>
  <si>
    <t>100</t>
  </si>
  <si>
    <t>分</t>
  </si>
  <si>
    <t>定量指标</t>
  </si>
  <si>
    <t>2025年有上级教育主管部门拨入经费、“优化中小学留守儿童心理健康问题策略研究课题经费”、南京大学帮扶双柏县教师培训经费等单位资金，预计拨入资金15万元。</t>
  </si>
  <si>
    <t>效益指标</t>
  </si>
  <si>
    <t>社会效益</t>
  </si>
  <si>
    <t>单位资金支付率</t>
  </si>
  <si>
    <t>&gt;=</t>
  </si>
  <si>
    <t>%</t>
  </si>
  <si>
    <t>及时、准确支付单位资金。</t>
  </si>
  <si>
    <t>满意度指标</t>
  </si>
  <si>
    <t>服务对象满意度</t>
  </si>
  <si>
    <t>被服务对象满意度</t>
  </si>
  <si>
    <t>90</t>
  </si>
  <si>
    <t>开展问卷调查</t>
  </si>
  <si>
    <t>预算05-3表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</si>
  <si>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</si>
  <si>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</si>
  <si>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</si>
  <si>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</si>
  <si>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</si>
  <si>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</si>
  <si>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</si>
  <si>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</si>
  <si>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</si>
  <si>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</si>
  <si>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</si>
  <si>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</si>
  <si>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</si>
  <si>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</si>
  <si>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</si>
  <si>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</si>
  <si>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</si>
  <si>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</si>
  <si>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</si>
  <si>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公务用车保险服务</t>
  </si>
  <si>
    <t>机动车保险服务</t>
  </si>
  <si>
    <t>份</t>
  </si>
  <si>
    <t>公务用车维修和保养</t>
  </si>
  <si>
    <t>车辆维修和保养服务</t>
  </si>
  <si>
    <t>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</si>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</sst>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7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4"/>
      <color rgb="FF000000"/>
      <name val="宋体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sz val="11"/>
      <name val="宋体"/>
      <charset val="134"/>
      <scheme val="minor"/>
    </font>
    <font>
      <sz val="9"/>
      <name val="Times New Roman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6" borderId="13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176" fontId="11" fillId="0" borderId="3">
      <alignment horizontal="right" vertical="center"/>
    </xf>
    <xf numFmtId="49" fontId="11" fillId="0" borderId="3">
      <alignment horizontal="left" vertical="center" wrapText="1"/>
    </xf>
    <xf numFmtId="176" fontId="11" fillId="0" borderId="3">
      <alignment horizontal="right" vertical="center"/>
    </xf>
    <xf numFmtId="177" fontId="11" fillId="0" borderId="3">
      <alignment horizontal="right" vertical="center"/>
    </xf>
    <xf numFmtId="178" fontId="11" fillId="0" borderId="3">
      <alignment horizontal="right" vertical="center"/>
    </xf>
    <xf numFmtId="179" fontId="11" fillId="0" borderId="3">
      <alignment horizontal="right" vertical="center"/>
    </xf>
    <xf numFmtId="10" fontId="11" fillId="0" borderId="3">
      <alignment horizontal="right" vertical="center"/>
    </xf>
    <xf numFmtId="180" fontId="11" fillId="0" borderId="3">
      <alignment horizontal="right" vertical="center"/>
    </xf>
  </cellStyleXfs>
  <cellXfs count="113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2" fillId="0" borderId="2" xfId="50" applyNumberFormat="1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49" fontId="5" fillId="0" borderId="2" xfId="50" applyNumberFormat="1" applyFont="1" applyBorder="1">
      <alignment horizontal="left" vertical="center" wrapText="1"/>
    </xf>
    <xf numFmtId="176" fontId="6" fillId="0" borderId="3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49" fontId="7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49" fontId="8" fillId="0" borderId="3" xfId="50" applyNumberFormat="1" applyFont="1" applyBorder="1">
      <alignment horizontal="left" vertical="center" wrapText="1"/>
    </xf>
    <xf numFmtId="49" fontId="5" fillId="0" borderId="3" xfId="50" applyNumberFormat="1" applyFont="1" applyBorder="1">
      <alignment horizontal="left" vertical="center" wrapText="1"/>
    </xf>
    <xf numFmtId="49" fontId="5" fillId="0" borderId="3" xfId="5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6" fillId="0" borderId="3" xfId="51" applyNumberFormat="1" applyFont="1" applyBorder="1" applyAlignment="1">
      <alignment horizontal="right" vertical="center" wrapText="1"/>
    </xf>
    <xf numFmtId="176" fontId="5" fillId="0" borderId="3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49" fontId="2" fillId="0" borderId="3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1" fillId="0" borderId="0" xfId="50" applyNumberFormat="1" applyFont="1" applyBorder="1">
      <alignment horizontal="lef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>
      <alignment horizontal="left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6" fontId="13" fillId="0" borderId="3" xfId="51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 wrapText="1"/>
    </xf>
    <xf numFmtId="176" fontId="16" fillId="0" borderId="3" xfId="51" applyNumberFormat="1" applyFont="1" applyBorder="1">
      <alignment horizontal="right" vertical="center"/>
    </xf>
    <xf numFmtId="49" fontId="15" fillId="0" borderId="3" xfId="0" applyNumberFormat="1" applyFont="1" applyBorder="1" applyAlignment="1">
      <alignment horizontal="center" vertical="center" wrapText="1"/>
    </xf>
    <xf numFmtId="176" fontId="13" fillId="0" borderId="3" xfId="51" applyNumberFormat="1" applyFont="1" applyBorder="1">
      <alignment horizontal="right" vertical="center"/>
    </xf>
    <xf numFmtId="49" fontId="11" fillId="0" borderId="0" xfId="50" applyNumberFormat="1" applyFont="1" applyBorder="1" applyAlignment="1">
      <alignment horizontal="right" vertical="center" wrapText="1"/>
    </xf>
    <xf numFmtId="49" fontId="17" fillId="0" borderId="3" xfId="50" applyNumberFormat="1" applyFont="1" applyBorder="1" applyAlignment="1">
      <alignment horizontal="center" vertical="center" wrapText="1"/>
    </xf>
    <xf numFmtId="180" fontId="17" fillId="0" borderId="3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 wrapText="1"/>
    </xf>
    <xf numFmtId="180" fontId="6" fillId="0" borderId="3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0" xfId="5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8" fillId="0" borderId="3" xfId="5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 applyProtection="1">
      <alignment horizontal="right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>
      <alignment vertical="center"/>
    </xf>
    <xf numFmtId="49" fontId="11" fillId="0" borderId="0" xfId="50" applyNumberFormat="1" applyFont="1" applyFill="1" applyBorder="1" applyAlignment="1">
      <alignment horizontal="right" vertical="center" wrapText="1"/>
    </xf>
    <xf numFmtId="49" fontId="12" fillId="0" borderId="0" xfId="50" applyNumberFormat="1" applyFont="1" applyFill="1" applyBorder="1" applyAlignment="1">
      <alignment horizontal="center" vertical="center" wrapText="1"/>
    </xf>
    <xf numFmtId="49" fontId="11" fillId="0" borderId="0" xfId="50" applyNumberFormat="1" applyFont="1" applyFill="1" applyBorder="1">
      <alignment horizontal="left" vertical="center" wrapText="1"/>
    </xf>
    <xf numFmtId="49" fontId="11" fillId="0" borderId="0" xfId="50" applyNumberFormat="1" applyFont="1" applyFill="1" applyBorder="1" applyAlignment="1">
      <alignment horizontal="center" vertical="center" wrapText="1"/>
    </xf>
    <xf numFmtId="49" fontId="11" fillId="0" borderId="3" xfId="50" applyNumberFormat="1" applyFont="1" applyFill="1" applyBorder="1" applyAlignment="1">
      <alignment horizontal="center" vertical="center" wrapText="1"/>
    </xf>
    <xf numFmtId="49" fontId="11" fillId="0" borderId="3" xfId="50" applyNumberFormat="1" applyFont="1" applyFill="1" applyBorder="1">
      <alignment horizontal="left" vertical="center" wrapText="1"/>
    </xf>
    <xf numFmtId="176" fontId="25" fillId="0" borderId="3" xfId="51" applyNumberFormat="1" applyFont="1" applyFill="1" applyBorder="1">
      <alignment horizontal="right" vertical="center"/>
    </xf>
    <xf numFmtId="49" fontId="11" fillId="0" borderId="3" xfId="50" applyNumberFormat="1" applyFont="1" applyFill="1" applyBorder="1" applyAlignment="1">
      <alignment horizontal="left" vertical="center" wrapText="1" indent="1"/>
    </xf>
    <xf numFmtId="49" fontId="11" fillId="0" borderId="3" xfId="50" applyNumberFormat="1" applyFont="1" applyFill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17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176" fontId="6" fillId="0" borderId="3" xfId="51" applyNumberFormat="1" applyFont="1" applyBorder="1" applyAlignment="1">
      <alignment horizontal="left" vertical="center"/>
    </xf>
    <xf numFmtId="49" fontId="5" fillId="0" borderId="3" xfId="50" applyNumberFormat="1" applyFont="1" applyBorder="1" applyAlignment="1">
      <alignment horizontal="left" vertical="center" wrapText="1" indent="1"/>
    </xf>
    <xf numFmtId="176" fontId="6" fillId="0" borderId="3" xfId="51" applyNumberFormat="1" applyFont="1" applyBorder="1" applyAlignment="1">
      <alignment horizontal="left" vertical="center" indent="1"/>
    </xf>
    <xf numFmtId="49" fontId="5" fillId="0" borderId="3" xfId="50" applyNumberFormat="1" applyFont="1" applyBorder="1" applyAlignment="1">
      <alignment horizontal="left" vertical="center" wrapText="1" indent="2"/>
    </xf>
    <xf numFmtId="176" fontId="6" fillId="0" borderId="3" xfId="51" applyNumberFormat="1" applyFont="1" applyBorder="1" applyAlignment="1">
      <alignment horizontal="left" vertical="center" indent="2"/>
    </xf>
    <xf numFmtId="176" fontId="6" fillId="0" borderId="3" xfId="51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49" fontId="5" fillId="0" borderId="0" xfId="50" applyNumberFormat="1" applyFont="1" applyBorder="1" applyAlignment="1">
      <alignment horizontal="center" vertical="center" wrapText="1"/>
    </xf>
    <xf numFmtId="0" fontId="27" fillId="0" borderId="3" xfId="0" applyFont="1" applyBorder="1" applyAlignment="1"/>
    <xf numFmtId="49" fontId="5" fillId="0" borderId="7" xfId="50" applyNumberFormat="1" applyFont="1" applyBorder="1">
      <alignment horizontal="left" vertical="center" wrapText="1"/>
    </xf>
    <xf numFmtId="0" fontId="27" fillId="0" borderId="7" xfId="0" applyFont="1" applyBorder="1" applyAlignment="1"/>
    <xf numFmtId="176" fontId="6" fillId="0" borderId="7" xfId="51" applyNumberFormat="1" applyFont="1" applyBorder="1">
      <alignment horizontal="right" vertical="center"/>
    </xf>
    <xf numFmtId="0" fontId="27" fillId="0" borderId="1" xfId="0" applyFont="1" applyBorder="1" applyAlignment="1"/>
    <xf numFmtId="176" fontId="6" fillId="0" borderId="1" xfId="51" applyNumberFormat="1" applyFont="1" applyBorder="1">
      <alignment horizontal="right" vertical="center"/>
    </xf>
    <xf numFmtId="49" fontId="26" fillId="0" borderId="1" xfId="5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zoomScale="70" zoomScaleNormal="70" workbookViewId="0">
      <selection activeCell="N20" sqref="N20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30"/>
      <c r="B1" s="30"/>
      <c r="C1" s="30"/>
      <c r="D1" s="34" t="s">
        <v>0</v>
      </c>
    </row>
    <row r="2" ht="45" customHeight="1" spans="1:4">
      <c r="A2" s="31" t="s">
        <v>1</v>
      </c>
      <c r="B2" s="31"/>
      <c r="C2" s="31"/>
      <c r="D2" s="31"/>
    </row>
    <row r="3" ht="21" customHeight="1" spans="1:4">
      <c r="A3" s="30" t="str">
        <f>"单位名称："&amp;"双柏县教师进修学校"</f>
        <v>单位名称：双柏县教师进修学校</v>
      </c>
      <c r="B3" s="30"/>
      <c r="C3" s="30"/>
      <c r="D3" s="34" t="s">
        <v>2</v>
      </c>
    </row>
    <row r="4" ht="19.5" customHeight="1" spans="1:4">
      <c r="A4" s="23" t="s">
        <v>3</v>
      </c>
      <c r="B4" s="23"/>
      <c r="C4" s="23" t="s">
        <v>4</v>
      </c>
      <c r="D4" s="23"/>
    </row>
    <row r="5" ht="19.5" customHeight="1" spans="1:4">
      <c r="A5" s="23" t="s">
        <v>5</v>
      </c>
      <c r="B5" s="23" t="str">
        <f>"2025"&amp;"年预算数"</f>
        <v>2025年预算数</v>
      </c>
      <c r="C5" s="23" t="s">
        <v>6</v>
      </c>
      <c r="D5" s="23" t="str">
        <f>"2025"&amp;"年预算数"</f>
        <v>2025年预算数</v>
      </c>
    </row>
    <row r="6" ht="19.5" customHeight="1" spans="1:4">
      <c r="A6" s="23"/>
      <c r="B6" s="23"/>
      <c r="C6" s="23"/>
      <c r="D6" s="23"/>
    </row>
    <row r="7" ht="25.3" customHeight="1" spans="1:4">
      <c r="A7" s="22" t="s">
        <v>7</v>
      </c>
      <c r="B7" s="13">
        <v>6771069.72</v>
      </c>
      <c r="C7" s="22" t="s">
        <v>8</v>
      </c>
      <c r="D7" s="13"/>
    </row>
    <row r="8" ht="25.3" customHeight="1" spans="1:4">
      <c r="A8" s="22" t="s">
        <v>9</v>
      </c>
      <c r="B8" s="13"/>
      <c r="C8" s="22" t="s">
        <v>10</v>
      </c>
      <c r="D8" s="13"/>
    </row>
    <row r="9" ht="25.3" customHeight="1" spans="1:4">
      <c r="A9" s="22" t="s">
        <v>11</v>
      </c>
      <c r="B9" s="13"/>
      <c r="C9" s="22" t="s">
        <v>12</v>
      </c>
      <c r="D9" s="13"/>
    </row>
    <row r="10" ht="25.3" customHeight="1" spans="1:4">
      <c r="A10" s="22" t="s">
        <v>13</v>
      </c>
      <c r="B10" s="13"/>
      <c r="C10" s="22" t="s">
        <v>14</v>
      </c>
      <c r="D10" s="13"/>
    </row>
    <row r="11" ht="25.3" customHeight="1" spans="1:4">
      <c r="A11" s="22" t="s">
        <v>15</v>
      </c>
      <c r="B11" s="13">
        <v>150000</v>
      </c>
      <c r="C11" s="22" t="s">
        <v>16</v>
      </c>
      <c r="D11" s="13">
        <v>4492248.21</v>
      </c>
    </row>
    <row r="12" ht="20.25" customHeight="1" spans="1:4">
      <c r="A12" s="22" t="s">
        <v>17</v>
      </c>
      <c r="B12" s="13"/>
      <c r="C12" s="22" t="s">
        <v>18</v>
      </c>
      <c r="D12" s="13"/>
    </row>
    <row r="13" ht="20.25" customHeight="1" spans="1:4">
      <c r="A13" s="22" t="s">
        <v>19</v>
      </c>
      <c r="B13" s="13"/>
      <c r="C13" s="22" t="s">
        <v>20</v>
      </c>
      <c r="D13" s="13"/>
    </row>
    <row r="14" ht="20.25" customHeight="1" spans="1:4">
      <c r="A14" s="22" t="s">
        <v>21</v>
      </c>
      <c r="B14" s="13"/>
      <c r="C14" s="22" t="s">
        <v>22</v>
      </c>
      <c r="D14" s="13">
        <v>1466119.05</v>
      </c>
    </row>
    <row r="15" ht="20.25" customHeight="1" spans="1:4">
      <c r="A15" s="22" t="s">
        <v>23</v>
      </c>
      <c r="B15" s="13"/>
      <c r="C15" s="22" t="s">
        <v>24</v>
      </c>
      <c r="D15" s="13"/>
    </row>
    <row r="16" ht="20.25" customHeight="1" spans="1:4">
      <c r="A16" s="22" t="s">
        <v>25</v>
      </c>
      <c r="B16" s="13">
        <v>150000</v>
      </c>
      <c r="C16" s="22" t="s">
        <v>26</v>
      </c>
      <c r="D16" s="13">
        <v>535773.18</v>
      </c>
    </row>
    <row r="17" ht="20.25" customHeight="1" spans="1:4">
      <c r="A17" s="22"/>
      <c r="B17" s="13"/>
      <c r="C17" s="22" t="s">
        <v>27</v>
      </c>
      <c r="D17" s="13"/>
    </row>
    <row r="18" ht="20.25" customHeight="1" spans="1:4">
      <c r="A18" s="22"/>
      <c r="B18" s="103"/>
      <c r="C18" s="22" t="s">
        <v>28</v>
      </c>
      <c r="D18" s="13"/>
    </row>
    <row r="19" ht="20.25" customHeight="1" spans="1:4">
      <c r="A19" s="22"/>
      <c r="B19" s="103"/>
      <c r="C19" s="22" t="s">
        <v>29</v>
      </c>
      <c r="D19" s="13"/>
    </row>
    <row r="20" ht="20.25" customHeight="1" spans="1:4">
      <c r="A20" s="22"/>
      <c r="B20" s="103"/>
      <c r="C20" s="22" t="s">
        <v>30</v>
      </c>
      <c r="D20" s="13"/>
    </row>
    <row r="21" ht="20.25" customHeight="1" spans="1:4">
      <c r="A21" s="22"/>
      <c r="B21" s="103"/>
      <c r="C21" s="22" t="s">
        <v>31</v>
      </c>
      <c r="D21" s="13"/>
    </row>
    <row r="22" ht="20.25" customHeight="1" spans="1:4">
      <c r="A22" s="22"/>
      <c r="B22" s="103"/>
      <c r="C22" s="22" t="s">
        <v>32</v>
      </c>
      <c r="D22" s="13"/>
    </row>
    <row r="23" ht="20.25" customHeight="1" spans="1:4">
      <c r="A23" s="22"/>
      <c r="B23" s="103"/>
      <c r="C23" s="22" t="s">
        <v>33</v>
      </c>
      <c r="D23" s="13"/>
    </row>
    <row r="24" ht="20.25" customHeight="1" spans="1:4">
      <c r="A24" s="22"/>
      <c r="B24" s="103"/>
      <c r="C24" s="22" t="s">
        <v>34</v>
      </c>
      <c r="D24" s="13"/>
    </row>
    <row r="25" ht="20.25" customHeight="1" spans="1:4">
      <c r="A25" s="22"/>
      <c r="B25" s="103"/>
      <c r="C25" s="22" t="s">
        <v>35</v>
      </c>
      <c r="D25" s="13"/>
    </row>
    <row r="26" ht="20.25" customHeight="1" spans="1:4">
      <c r="A26" s="22"/>
      <c r="B26" s="103"/>
      <c r="C26" s="22" t="s">
        <v>36</v>
      </c>
      <c r="D26" s="13">
        <v>426929.28</v>
      </c>
    </row>
    <row r="27" ht="20.25" customHeight="1" spans="1:4">
      <c r="A27" s="22"/>
      <c r="B27" s="103"/>
      <c r="C27" s="22" t="s">
        <v>37</v>
      </c>
      <c r="D27" s="13"/>
    </row>
    <row r="28" ht="20.25" customHeight="1" spans="1:4">
      <c r="A28" s="22"/>
      <c r="B28" s="103"/>
      <c r="C28" s="22" t="s">
        <v>38</v>
      </c>
      <c r="D28" s="13"/>
    </row>
    <row r="29" ht="20.25" customHeight="1" spans="1:4">
      <c r="A29" s="22"/>
      <c r="B29" s="103"/>
      <c r="C29" s="22" t="s">
        <v>39</v>
      </c>
      <c r="D29" s="13"/>
    </row>
    <row r="30" ht="20.25" customHeight="1" spans="1:4">
      <c r="A30" s="22"/>
      <c r="B30" s="103"/>
      <c r="C30" s="22" t="s">
        <v>40</v>
      </c>
      <c r="D30" s="13"/>
    </row>
    <row r="31" ht="20.25" customHeight="1" spans="1:4">
      <c r="A31" s="22"/>
      <c r="B31" s="103"/>
      <c r="C31" s="22" t="s">
        <v>41</v>
      </c>
      <c r="D31" s="13"/>
    </row>
    <row r="32" ht="20.25" customHeight="1" spans="1:4">
      <c r="A32" s="22"/>
      <c r="B32" s="103"/>
      <c r="C32" s="22" t="s">
        <v>42</v>
      </c>
      <c r="D32" s="13"/>
    </row>
    <row r="33" ht="20.25" customHeight="1" spans="1:4">
      <c r="A33" s="22"/>
      <c r="B33" s="103"/>
      <c r="C33" s="22" t="s">
        <v>43</v>
      </c>
      <c r="D33" s="13"/>
    </row>
    <row r="34" ht="20.25" customHeight="1" spans="1:4">
      <c r="A34" s="22"/>
      <c r="B34" s="103"/>
      <c r="C34" s="22" t="s">
        <v>44</v>
      </c>
      <c r="D34" s="13"/>
    </row>
    <row r="35" ht="20.25" customHeight="1" spans="1:4">
      <c r="A35" s="104"/>
      <c r="B35" s="105"/>
      <c r="C35" s="104" t="s">
        <v>45</v>
      </c>
      <c r="D35" s="106"/>
    </row>
    <row r="36" ht="20.25" customHeight="1" spans="1:4">
      <c r="A36" s="11"/>
      <c r="B36" s="107"/>
      <c r="C36" s="11" t="s">
        <v>46</v>
      </c>
      <c r="D36" s="108"/>
    </row>
    <row r="37" ht="20.25" customHeight="1" spans="1:4">
      <c r="A37" s="109" t="s">
        <v>47</v>
      </c>
      <c r="B37" s="110">
        <v>6921069.72</v>
      </c>
      <c r="C37" s="109" t="s">
        <v>48</v>
      </c>
      <c r="D37" s="108">
        <v>6921069.72</v>
      </c>
    </row>
    <row r="38" ht="20.25" customHeight="1" spans="1:4">
      <c r="A38" s="111" t="s">
        <v>49</v>
      </c>
      <c r="B38" s="112"/>
      <c r="C38" s="111" t="s">
        <v>50</v>
      </c>
      <c r="D38" s="108"/>
    </row>
    <row r="39" ht="20.25" customHeight="1" spans="1:4">
      <c r="A39" s="109" t="s">
        <v>51</v>
      </c>
      <c r="B39" s="110">
        <v>6921069.72</v>
      </c>
      <c r="C39" s="109" t="s">
        <v>52</v>
      </c>
      <c r="D39" s="108">
        <v>6921069.72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zoomScale="70" zoomScaleNormal="7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34" t="s">
        <v>313</v>
      </c>
      <c r="B1" s="30"/>
      <c r="C1" s="30"/>
      <c r="D1" s="30"/>
      <c r="E1" s="30"/>
      <c r="F1" s="30"/>
      <c r="G1" s="30"/>
      <c r="H1" s="30"/>
      <c r="I1" s="30"/>
      <c r="J1" s="30" t="s">
        <v>282</v>
      </c>
    </row>
    <row r="2" ht="45" customHeight="1" spans="1:10">
      <c r="A2" s="31" t="str">
        <f>"2025"&amp;"年部门项目支出绩效目标表(另文下达)"</f>
        <v>2025年部门项目支出绩效目标表(另文下达)</v>
      </c>
      <c r="B2" s="31"/>
      <c r="C2" s="31"/>
      <c r="D2" s="31"/>
      <c r="E2" s="31"/>
      <c r="F2" s="31"/>
      <c r="G2" s="31"/>
      <c r="H2" s="31"/>
      <c r="I2" s="31"/>
      <c r="J2" s="31"/>
    </row>
    <row r="3" ht="15.75" customHeight="1" spans="1:10">
      <c r="A3" s="30" t="str">
        <f>"单位名称："&amp;"双柏县教师进修学校"</f>
        <v>单位名称：双柏县教师进修学校</v>
      </c>
      <c r="B3" s="56"/>
      <c r="C3" s="56"/>
      <c r="D3" s="56"/>
      <c r="E3" s="56"/>
      <c r="F3" s="57"/>
      <c r="G3" s="56"/>
      <c r="H3" s="57"/>
      <c r="I3" s="57"/>
      <c r="J3" s="57"/>
    </row>
    <row r="4" ht="60" customHeight="1" spans="1:10">
      <c r="A4" s="58" t="s">
        <v>283</v>
      </c>
      <c r="B4" s="58" t="s">
        <v>284</v>
      </c>
      <c r="C4" s="58" t="s">
        <v>285</v>
      </c>
      <c r="D4" s="58" t="s">
        <v>286</v>
      </c>
      <c r="E4" s="58" t="s">
        <v>287</v>
      </c>
      <c r="F4" s="58" t="s">
        <v>288</v>
      </c>
      <c r="G4" s="58" t="s">
        <v>289</v>
      </c>
      <c r="H4" s="58" t="s">
        <v>290</v>
      </c>
      <c r="I4" s="58" t="s">
        <v>291</v>
      </c>
      <c r="J4" s="58" t="s">
        <v>292</v>
      </c>
    </row>
    <row r="5" ht="47.5" customHeight="1" spans="1:10">
      <c r="A5" s="59">
        <v>1</v>
      </c>
      <c r="B5" s="59">
        <v>2</v>
      </c>
      <c r="C5" s="60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</row>
    <row r="6" ht="47.5" customHeight="1" spans="1:10">
      <c r="A6" s="61"/>
      <c r="B6" s="62"/>
      <c r="C6" s="62"/>
      <c r="D6" s="62"/>
      <c r="E6" s="62"/>
      <c r="F6" s="62"/>
      <c r="G6" s="62"/>
      <c r="H6" s="62"/>
      <c r="I6" s="62"/>
      <c r="J6" s="62"/>
    </row>
    <row r="7" ht="47.5" customHeight="1" spans="1:10">
      <c r="A7" s="62"/>
      <c r="B7" s="63"/>
      <c r="C7" s="62"/>
      <c r="D7" s="62"/>
      <c r="E7" s="62"/>
      <c r="F7" s="62"/>
      <c r="G7" s="62"/>
      <c r="H7" s="62"/>
      <c r="I7" s="62"/>
      <c r="J7" s="62"/>
    </row>
    <row r="8" ht="52" customHeight="1" spans="1:10">
      <c r="A8" s="62"/>
      <c r="B8" s="62"/>
      <c r="C8" s="60"/>
      <c r="D8" s="60"/>
      <c r="E8" s="60"/>
      <c r="F8" s="60"/>
      <c r="G8" s="60"/>
      <c r="H8" s="60"/>
      <c r="I8" s="60"/>
      <c r="J8" s="63"/>
    </row>
    <row r="9" ht="26" customHeight="1" spans="1:1">
      <c r="A9" t="s">
        <v>314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zoomScale="115" zoomScaleNormal="115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26"/>
      <c r="B1" s="26">
        <v>0</v>
      </c>
      <c r="C1" s="26"/>
      <c r="D1" s="26"/>
      <c r="E1" s="26"/>
      <c r="F1" s="25" t="s">
        <v>315</v>
      </c>
    </row>
    <row r="2" ht="45" customHeight="1" spans="1:6">
      <c r="A2" s="18" t="s">
        <v>316</v>
      </c>
      <c r="B2" s="18"/>
      <c r="C2" s="18"/>
      <c r="D2" s="18"/>
      <c r="E2" s="18"/>
      <c r="F2" s="18"/>
    </row>
    <row r="3" ht="19.5" customHeight="1" spans="1:6">
      <c r="A3" s="17" t="str">
        <f>"单位名称："&amp;"双柏县教师进修学校"</f>
        <v>单位名称：双柏县教师进修学校</v>
      </c>
      <c r="B3" s="17"/>
      <c r="C3" s="17"/>
      <c r="D3" s="26"/>
      <c r="E3" s="26"/>
      <c r="F3" s="25" t="s">
        <v>2</v>
      </c>
    </row>
    <row r="4" ht="19.5" customHeight="1" spans="1:6">
      <c r="A4" s="7" t="s">
        <v>317</v>
      </c>
      <c r="B4" s="7" t="s">
        <v>73</v>
      </c>
      <c r="C4" s="7" t="s">
        <v>74</v>
      </c>
      <c r="D4" s="7" t="s">
        <v>318</v>
      </c>
      <c r="E4" s="7"/>
      <c r="F4" s="7"/>
    </row>
    <row r="5" ht="18.75" customHeight="1" spans="1:6">
      <c r="A5" s="7"/>
      <c r="B5" s="7"/>
      <c r="C5" s="7"/>
      <c r="D5" s="7" t="s">
        <v>57</v>
      </c>
      <c r="E5" s="7" t="s">
        <v>76</v>
      </c>
      <c r="F5" s="7" t="s">
        <v>77</v>
      </c>
    </row>
    <row r="6" ht="17.25" customHeight="1" spans="1:6">
      <c r="A6" s="19">
        <v>1</v>
      </c>
      <c r="B6" s="55" t="s">
        <v>84</v>
      </c>
      <c r="C6" s="19">
        <v>3</v>
      </c>
      <c r="D6" s="19">
        <v>4</v>
      </c>
      <c r="E6" s="19">
        <v>5</v>
      </c>
      <c r="F6" s="19">
        <v>6</v>
      </c>
    </row>
    <row r="7" ht="22.5" customHeight="1" spans="1:6">
      <c r="A7" s="22"/>
      <c r="B7" s="22"/>
      <c r="C7" s="22"/>
      <c r="D7" s="13"/>
      <c r="E7" s="13"/>
      <c r="F7" s="13"/>
    </row>
    <row r="8" ht="22.5" customHeight="1" spans="1:6">
      <c r="A8" s="22"/>
      <c r="B8" s="22"/>
      <c r="C8" s="22"/>
      <c r="D8" s="13"/>
      <c r="E8" s="13"/>
      <c r="F8" s="13"/>
    </row>
    <row r="9" ht="22.5" customHeight="1" spans="1:6">
      <c r="A9" s="23" t="s">
        <v>57</v>
      </c>
      <c r="B9" s="23"/>
      <c r="C9" s="23"/>
      <c r="D9" s="13"/>
      <c r="E9" s="13"/>
      <c r="F9" s="13"/>
    </row>
    <row r="10" customHeight="1" spans="1:1">
      <c r="A10" t="s">
        <v>314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zoomScale="85" zoomScaleNormal="85" workbookViewId="0">
      <selection activeCell="F26" sqref="F26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54" t="s">
        <v>319</v>
      </c>
    </row>
    <row r="2" ht="45" customHeight="1" spans="1:17">
      <c r="A2" s="31" t="s">
        <v>320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30" t="str">
        <f>"单位名称："&amp;"双柏县教师进修学校"</f>
        <v>单位名称：双柏县教师进修学校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4" t="s">
        <v>54</v>
      </c>
    </row>
    <row r="4" ht="22.5" customHeight="1" spans="1:17">
      <c r="A4" s="48" t="s">
        <v>321</v>
      </c>
      <c r="B4" s="48" t="s">
        <v>322</v>
      </c>
      <c r="C4" s="48" t="s">
        <v>323</v>
      </c>
      <c r="D4" s="48" t="s">
        <v>324</v>
      </c>
      <c r="E4" s="48" t="s">
        <v>325</v>
      </c>
      <c r="F4" s="48" t="s">
        <v>326</v>
      </c>
      <c r="G4" s="48" t="s">
        <v>194</v>
      </c>
      <c r="H4" s="48"/>
      <c r="I4" s="48"/>
      <c r="J4" s="48"/>
      <c r="K4" s="48"/>
      <c r="L4" s="48"/>
      <c r="M4" s="48"/>
      <c r="N4" s="48"/>
      <c r="O4" s="48"/>
      <c r="P4" s="48"/>
      <c r="Q4" s="48"/>
    </row>
    <row r="5" ht="22.5" customHeight="1" spans="1:17">
      <c r="A5" s="48"/>
      <c r="B5" s="48" t="s">
        <v>327</v>
      </c>
      <c r="C5" s="48" t="s">
        <v>328</v>
      </c>
      <c r="D5" s="48" t="s">
        <v>324</v>
      </c>
      <c r="E5" s="48" t="s">
        <v>329</v>
      </c>
      <c r="F5" s="48"/>
      <c r="G5" s="48" t="s">
        <v>57</v>
      </c>
      <c r="H5" s="48" t="s">
        <v>60</v>
      </c>
      <c r="I5" s="48" t="s">
        <v>330</v>
      </c>
      <c r="J5" s="48" t="s">
        <v>331</v>
      </c>
      <c r="K5" s="48" t="s">
        <v>332</v>
      </c>
      <c r="L5" s="48" t="s">
        <v>64</v>
      </c>
      <c r="M5" s="48"/>
      <c r="N5" s="48"/>
      <c r="O5" s="48"/>
      <c r="P5" s="48"/>
      <c r="Q5" s="48"/>
    </row>
    <row r="6" ht="23.65" customHeight="1" spans="1:17">
      <c r="A6" s="48"/>
      <c r="B6" s="48"/>
      <c r="C6" s="48"/>
      <c r="D6" s="48"/>
      <c r="E6" s="48"/>
      <c r="F6" s="48"/>
      <c r="G6" s="48"/>
      <c r="H6" s="48"/>
      <c r="I6" s="48" t="s">
        <v>59</v>
      </c>
      <c r="J6" s="48"/>
      <c r="K6" s="48"/>
      <c r="L6" s="48" t="s">
        <v>59</v>
      </c>
      <c r="M6" s="48" t="s">
        <v>65</v>
      </c>
      <c r="N6" s="48" t="s">
        <v>66</v>
      </c>
      <c r="O6" s="48" t="s">
        <v>67</v>
      </c>
      <c r="P6" s="48" t="s">
        <v>68</v>
      </c>
      <c r="Q6" s="48" t="s">
        <v>69</v>
      </c>
    </row>
    <row r="7" ht="22.5" customHeight="1" spans="1:17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ht="22.5" customHeight="1" spans="1:17">
      <c r="A8" s="50" t="s">
        <v>235</v>
      </c>
      <c r="B8" s="50"/>
      <c r="C8" s="50"/>
      <c r="D8" s="50"/>
      <c r="E8" s="51">
        <v>3</v>
      </c>
      <c r="F8" s="52"/>
      <c r="G8" s="52">
        <v>25000</v>
      </c>
      <c r="H8" s="52">
        <v>25000</v>
      </c>
      <c r="I8" s="52"/>
      <c r="J8" s="52"/>
      <c r="K8" s="52"/>
      <c r="L8" s="52"/>
      <c r="M8" s="52"/>
      <c r="N8" s="52"/>
      <c r="O8" s="52"/>
      <c r="P8" s="52"/>
      <c r="Q8" s="52"/>
    </row>
    <row r="9" ht="22.5" customHeight="1" spans="1:17">
      <c r="A9" s="50"/>
      <c r="B9" s="50" t="s">
        <v>333</v>
      </c>
      <c r="C9" s="50" t="s">
        <v>334</v>
      </c>
      <c r="D9" s="53" t="s">
        <v>335</v>
      </c>
      <c r="E9" s="51">
        <v>1</v>
      </c>
      <c r="F9" s="52"/>
      <c r="G9" s="52">
        <v>3000</v>
      </c>
      <c r="H9" s="52">
        <v>3000</v>
      </c>
      <c r="I9" s="52"/>
      <c r="J9" s="52"/>
      <c r="K9" s="52"/>
      <c r="L9" s="52"/>
      <c r="M9" s="52"/>
      <c r="N9" s="52"/>
      <c r="O9" s="52"/>
      <c r="P9" s="52"/>
      <c r="Q9" s="52"/>
    </row>
    <row r="10" ht="22.5" customHeight="1" spans="1:17">
      <c r="A10" s="22"/>
      <c r="B10" s="50" t="s">
        <v>336</v>
      </c>
      <c r="C10" s="50" t="s">
        <v>337</v>
      </c>
      <c r="D10" s="53" t="s">
        <v>338</v>
      </c>
      <c r="E10" s="51">
        <v>2</v>
      </c>
      <c r="F10" s="52"/>
      <c r="G10" s="52">
        <v>22000</v>
      </c>
      <c r="H10" s="52">
        <v>22000</v>
      </c>
      <c r="I10" s="52"/>
      <c r="J10" s="52"/>
      <c r="K10" s="52"/>
      <c r="L10" s="52"/>
      <c r="M10" s="52"/>
      <c r="N10" s="52"/>
      <c r="O10" s="52"/>
      <c r="P10" s="52"/>
      <c r="Q10" s="52"/>
    </row>
    <row r="11" ht="22.5" customHeight="1" spans="1:17">
      <c r="A11" s="53" t="s">
        <v>57</v>
      </c>
      <c r="B11" s="53"/>
      <c r="C11" s="53"/>
      <c r="D11" s="53"/>
      <c r="E11" s="53"/>
      <c r="F11" s="52"/>
      <c r="G11" s="52">
        <v>25000</v>
      </c>
      <c r="H11" s="52">
        <v>25000</v>
      </c>
      <c r="I11" s="52"/>
      <c r="J11" s="52"/>
      <c r="K11" s="52"/>
      <c r="L11" s="52"/>
      <c r="M11" s="52"/>
      <c r="N11" s="52"/>
      <c r="O11" s="52"/>
      <c r="P11" s="52"/>
      <c r="Q11" s="52"/>
    </row>
  </sheetData>
  <mergeCells count="15">
    <mergeCell ref="A2:Q2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zoomScale="70" zoomScaleNormal="70" workbookViewId="0">
      <selection activeCell="A12" sqref="A1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47" t="s">
        <v>339</v>
      </c>
    </row>
    <row r="2" ht="49.9" customHeight="1" spans="1:18">
      <c r="A2" s="38" t="str">
        <f>"2025"&amp;"年部门政府购买服务预算表"</f>
        <v>2025年部门政府购买服务预算表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ht="23.65" customHeight="1" spans="1:18">
      <c r="A3" s="39" t="str">
        <f>"单位名称："&amp;"双柏县教师进修学校"</f>
        <v>单位名称：双柏县教师进修学校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7" t="s">
        <v>54</v>
      </c>
    </row>
    <row r="4" ht="23.65" customHeight="1" spans="1:18">
      <c r="A4" s="40" t="s">
        <v>321</v>
      </c>
      <c r="B4" s="40" t="s">
        <v>340</v>
      </c>
      <c r="C4" s="40" t="s">
        <v>341</v>
      </c>
      <c r="D4" s="40" t="s">
        <v>342</v>
      </c>
      <c r="E4" s="40" t="s">
        <v>343</v>
      </c>
      <c r="F4" s="40" t="s">
        <v>344</v>
      </c>
      <c r="G4" s="40" t="s">
        <v>345</v>
      </c>
      <c r="H4" s="40" t="s">
        <v>194</v>
      </c>
      <c r="I4" s="40"/>
      <c r="J4" s="40"/>
      <c r="K4" s="40"/>
      <c r="L4" s="40"/>
      <c r="M4" s="40"/>
      <c r="N4" s="40"/>
      <c r="O4" s="40"/>
      <c r="P4" s="40"/>
      <c r="Q4" s="40"/>
      <c r="R4" s="40"/>
    </row>
    <row r="5" ht="23.65" customHeight="1" spans="1:18">
      <c r="A5" s="40" t="s">
        <v>346</v>
      </c>
      <c r="B5" s="40" t="s">
        <v>331</v>
      </c>
      <c r="C5" s="40" t="s">
        <v>332</v>
      </c>
      <c r="D5" s="40"/>
      <c r="E5" s="40" t="s">
        <v>347</v>
      </c>
      <c r="F5" s="40"/>
      <c r="G5" s="40"/>
      <c r="H5" s="40" t="s">
        <v>57</v>
      </c>
      <c r="I5" s="40" t="s">
        <v>60</v>
      </c>
      <c r="J5" s="40" t="s">
        <v>330</v>
      </c>
      <c r="K5" s="40" t="s">
        <v>331</v>
      </c>
      <c r="L5" s="40" t="s">
        <v>332</v>
      </c>
      <c r="M5" s="40" t="s">
        <v>64</v>
      </c>
      <c r="N5" s="40"/>
      <c r="O5" s="40"/>
      <c r="P5" s="40"/>
      <c r="Q5" s="40"/>
      <c r="R5" s="40"/>
    </row>
    <row r="6" ht="23.65" customHeight="1" spans="1:18">
      <c r="A6" s="40"/>
      <c r="B6" s="40"/>
      <c r="C6" s="40"/>
      <c r="D6" s="40"/>
      <c r="E6" s="40"/>
      <c r="F6" s="40"/>
      <c r="G6" s="40"/>
      <c r="H6" s="40"/>
      <c r="I6" s="40" t="s">
        <v>59</v>
      </c>
      <c r="J6" s="40"/>
      <c r="K6" s="40"/>
      <c r="L6" s="40"/>
      <c r="M6" s="40" t="s">
        <v>59</v>
      </c>
      <c r="N6" s="40" t="s">
        <v>65</v>
      </c>
      <c r="O6" s="40" t="s">
        <v>66</v>
      </c>
      <c r="P6" s="40" t="s">
        <v>67</v>
      </c>
      <c r="Q6" s="40" t="s">
        <v>68</v>
      </c>
      <c r="R6" s="40" t="s">
        <v>69</v>
      </c>
    </row>
    <row r="7" ht="22.5" customHeight="1" spans="1:18">
      <c r="A7" s="41" t="s">
        <v>83</v>
      </c>
      <c r="B7" s="41" t="s">
        <v>84</v>
      </c>
      <c r="C7" s="41" t="s">
        <v>85</v>
      </c>
      <c r="D7" s="41" t="s">
        <v>86</v>
      </c>
      <c r="E7" s="41" t="s">
        <v>87</v>
      </c>
      <c r="F7" s="41" t="s">
        <v>88</v>
      </c>
      <c r="G7" s="41" t="s">
        <v>89</v>
      </c>
      <c r="H7" s="41" t="s">
        <v>90</v>
      </c>
      <c r="I7" s="41" t="s">
        <v>91</v>
      </c>
      <c r="J7" s="41" t="s">
        <v>92</v>
      </c>
      <c r="K7" s="41" t="s">
        <v>93</v>
      </c>
      <c r="L7" s="41" t="s">
        <v>94</v>
      </c>
      <c r="M7" s="41" t="s">
        <v>95</v>
      </c>
      <c r="N7" s="41" t="s">
        <v>96</v>
      </c>
      <c r="O7" s="41" t="s">
        <v>348</v>
      </c>
      <c r="P7" s="41" t="s">
        <v>349</v>
      </c>
      <c r="Q7" s="41" t="s">
        <v>350</v>
      </c>
      <c r="R7" s="41" t="s">
        <v>351</v>
      </c>
    </row>
    <row r="8" ht="22.5" customHeight="1" spans="1:18">
      <c r="A8" s="42"/>
      <c r="B8" s="43"/>
      <c r="C8" s="43"/>
      <c r="D8" s="43"/>
      <c r="E8" s="43"/>
      <c r="F8" s="43"/>
      <c r="G8" s="43"/>
      <c r="H8" s="44"/>
      <c r="I8" s="44"/>
      <c r="J8" s="46"/>
      <c r="K8" s="44"/>
      <c r="L8" s="44"/>
      <c r="M8" s="44"/>
      <c r="N8" s="44"/>
      <c r="O8" s="44"/>
      <c r="P8" s="44"/>
      <c r="Q8" s="44"/>
      <c r="R8" s="44"/>
    </row>
    <row r="9" ht="22.5" customHeight="1" spans="1:18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ht="22.5" customHeight="1" spans="1:18">
      <c r="A10" s="45"/>
      <c r="B10" s="43"/>
      <c r="C10" s="43"/>
      <c r="D10" s="43"/>
      <c r="E10" s="43"/>
      <c r="F10" s="43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ht="22.5" customHeight="1" spans="1:18">
      <c r="A11" s="45" t="s">
        <v>57</v>
      </c>
      <c r="B11" s="45"/>
      <c r="C11" s="45"/>
      <c r="D11" s="45"/>
      <c r="E11" s="45"/>
      <c r="F11" s="45"/>
      <c r="G11" s="45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ht="28" customHeight="1" spans="1:1">
      <c r="A12" t="s">
        <v>314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5" t="s">
        <v>352</v>
      </c>
    </row>
    <row r="2" ht="45" customHeight="1" spans="1:14">
      <c r="A2" s="18" t="s">
        <v>353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22.5" customHeight="1" spans="1:14">
      <c r="A3" s="17" t="str">
        <f>"单位名称："&amp;"双柏县教师进修学校"</f>
        <v>单位名称：双柏县教师进修学校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5" t="s">
        <v>54</v>
      </c>
    </row>
    <row r="4" ht="22.5" customHeight="1" spans="1:14">
      <c r="A4" s="7" t="s">
        <v>354</v>
      </c>
      <c r="B4" s="7" t="s">
        <v>194</v>
      </c>
      <c r="C4" s="7"/>
      <c r="D4" s="7"/>
      <c r="E4" s="7" t="s">
        <v>355</v>
      </c>
      <c r="F4" s="7"/>
      <c r="G4" s="7"/>
      <c r="H4" s="7"/>
      <c r="I4" s="7"/>
      <c r="J4" s="7"/>
      <c r="K4" s="7"/>
      <c r="L4" s="7"/>
      <c r="M4" s="7"/>
      <c r="N4" s="7"/>
    </row>
    <row r="5" ht="22.5" customHeight="1" spans="1:14">
      <c r="A5" s="7"/>
      <c r="B5" s="7" t="s">
        <v>57</v>
      </c>
      <c r="C5" s="7" t="s">
        <v>60</v>
      </c>
      <c r="D5" s="7" t="s">
        <v>330</v>
      </c>
      <c r="E5" s="7" t="s">
        <v>356</v>
      </c>
      <c r="F5" s="7" t="s">
        <v>357</v>
      </c>
      <c r="G5" s="7" t="s">
        <v>358</v>
      </c>
      <c r="H5" s="7" t="s">
        <v>359</v>
      </c>
      <c r="I5" s="7" t="s">
        <v>360</v>
      </c>
      <c r="J5" s="7" t="s">
        <v>361</v>
      </c>
      <c r="K5" s="7" t="s">
        <v>362</v>
      </c>
      <c r="L5" s="7" t="s">
        <v>363</v>
      </c>
      <c r="M5" s="7" t="s">
        <v>364</v>
      </c>
      <c r="N5" s="7" t="s">
        <v>365</v>
      </c>
    </row>
    <row r="6" ht="22.5" customHeight="1" spans="1:14">
      <c r="A6" s="35">
        <v>1</v>
      </c>
      <c r="B6" s="35">
        <v>2</v>
      </c>
      <c r="C6" s="35">
        <v>3</v>
      </c>
      <c r="D6" s="36">
        <v>4</v>
      </c>
      <c r="E6" s="35">
        <v>5</v>
      </c>
      <c r="F6" s="35">
        <v>6</v>
      </c>
      <c r="G6" s="36">
        <v>7</v>
      </c>
      <c r="H6" s="35">
        <v>8</v>
      </c>
      <c r="I6" s="35">
        <v>9</v>
      </c>
      <c r="J6" s="36">
        <v>10</v>
      </c>
      <c r="K6" s="35">
        <v>11</v>
      </c>
      <c r="L6" s="35">
        <v>12</v>
      </c>
      <c r="M6" s="36">
        <v>13</v>
      </c>
      <c r="N6" s="35">
        <v>14</v>
      </c>
    </row>
    <row r="7" ht="22.5" customHeight="1" spans="1:14">
      <c r="A7" s="2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ht="22.5" customHeight="1" spans="1:14">
      <c r="A8" s="2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ht="22.5" customHeight="1" spans="1:14">
      <c r="A9" s="22" t="s">
        <v>57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24" customHeight="1" spans="1:1">
      <c r="A10" t="s">
        <v>314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zoomScale="70" zoomScaleNormal="7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4" t="s">
        <v>366</v>
      </c>
    </row>
    <row r="2" ht="45" customHeight="1" spans="1:11">
      <c r="A2" s="31" t="s">
        <v>367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.75" customHeight="1" spans="1:11">
      <c r="A3" s="30" t="str">
        <f>"单位名称："&amp;"双柏县教师进修学校"</f>
        <v>单位名称：双柏县教师进修学校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ht="22.5" customHeight="1" spans="1:11">
      <c r="A4" s="23" t="s">
        <v>368</v>
      </c>
      <c r="B4" s="23" t="s">
        <v>188</v>
      </c>
      <c r="C4" s="23" t="s">
        <v>284</v>
      </c>
      <c r="D4" s="23" t="s">
        <v>285</v>
      </c>
      <c r="E4" s="23" t="s">
        <v>286</v>
      </c>
      <c r="F4" s="23" t="s">
        <v>287</v>
      </c>
      <c r="G4" s="23" t="s">
        <v>288</v>
      </c>
      <c r="H4" s="23" t="s">
        <v>289</v>
      </c>
      <c r="I4" s="23" t="s">
        <v>290</v>
      </c>
      <c r="J4" s="23" t="s">
        <v>291</v>
      </c>
      <c r="K4" s="23" t="s">
        <v>292</v>
      </c>
    </row>
    <row r="5" ht="22.5" customHeight="1" spans="1:11">
      <c r="A5" s="19">
        <v>1</v>
      </c>
      <c r="B5" s="32">
        <v>2</v>
      </c>
      <c r="C5" s="19">
        <v>3</v>
      </c>
      <c r="D5" s="32">
        <v>4</v>
      </c>
      <c r="E5" s="19">
        <v>5</v>
      </c>
      <c r="F5" s="32">
        <v>6</v>
      </c>
      <c r="G5" s="19">
        <v>7</v>
      </c>
      <c r="H5" s="32">
        <v>8</v>
      </c>
      <c r="I5" s="19">
        <v>9</v>
      </c>
      <c r="J5" s="32">
        <v>10</v>
      </c>
      <c r="K5" s="32">
        <v>11</v>
      </c>
    </row>
    <row r="6" ht="22.5" customHeight="1" spans="1:1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ht="22.5" customHeight="1" spans="1:1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22.5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24" customHeight="1" spans="1:1">
      <c r="A9" t="s">
        <v>314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zoomScale="115" zoomScaleNormal="115" workbookViewId="0">
      <selection activeCell="C25" sqref="C25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26"/>
      <c r="B1" s="26"/>
      <c r="C1" s="26"/>
      <c r="D1" s="26"/>
      <c r="E1" s="26"/>
      <c r="F1" s="26"/>
      <c r="G1" s="26"/>
      <c r="H1" s="25" t="s">
        <v>369</v>
      </c>
    </row>
    <row r="2" ht="45" customHeight="1" spans="1:8">
      <c r="A2" s="18" t="s">
        <v>370</v>
      </c>
      <c r="B2" s="18"/>
      <c r="C2" s="18"/>
      <c r="D2" s="18"/>
      <c r="E2" s="18"/>
      <c r="F2" s="18"/>
      <c r="G2" s="18"/>
      <c r="H2" s="18"/>
    </row>
    <row r="3" ht="13.5" customHeight="1" spans="1:8">
      <c r="A3" s="17" t="str">
        <f>"单位名称："&amp;"双柏县教师进修学校"</f>
        <v>单位名称：双柏县教师进修学校</v>
      </c>
      <c r="B3" s="17"/>
      <c r="C3" s="17"/>
      <c r="D3" s="26"/>
      <c r="E3" s="26"/>
      <c r="F3" s="26"/>
      <c r="G3" s="26"/>
      <c r="H3" s="25" t="s">
        <v>54</v>
      </c>
    </row>
    <row r="4" ht="18" customHeight="1" spans="1:8">
      <c r="A4" s="7" t="s">
        <v>317</v>
      </c>
      <c r="B4" s="7" t="s">
        <v>371</v>
      </c>
      <c r="C4" s="7" t="s">
        <v>372</v>
      </c>
      <c r="D4" s="7" t="s">
        <v>373</v>
      </c>
      <c r="E4" s="7" t="s">
        <v>324</v>
      </c>
      <c r="F4" s="7" t="s">
        <v>374</v>
      </c>
      <c r="G4" s="7"/>
      <c r="H4" s="7"/>
    </row>
    <row r="5" ht="18" customHeight="1" spans="1:8">
      <c r="A5" s="7"/>
      <c r="B5" s="7"/>
      <c r="C5" s="7"/>
      <c r="D5" s="7"/>
      <c r="E5" s="7"/>
      <c r="F5" s="7" t="s">
        <v>325</v>
      </c>
      <c r="G5" s="7" t="s">
        <v>375</v>
      </c>
      <c r="H5" s="7" t="s">
        <v>376</v>
      </c>
    </row>
    <row r="6" ht="21" customHeight="1" spans="1:8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</row>
    <row r="7" ht="23.25" customHeight="1" spans="1:8">
      <c r="A7" s="22"/>
      <c r="B7" s="22"/>
      <c r="C7" s="22"/>
      <c r="D7" s="22"/>
      <c r="E7" s="28"/>
      <c r="F7" s="28"/>
      <c r="G7" s="28"/>
      <c r="H7" s="28"/>
    </row>
    <row r="8" ht="23.25" customHeight="1" spans="1:8">
      <c r="A8" s="22" t="s">
        <v>377</v>
      </c>
      <c r="B8" s="22"/>
      <c r="C8" s="22"/>
      <c r="D8" s="22"/>
      <c r="E8" s="28"/>
      <c r="F8" s="28"/>
      <c r="G8" s="28"/>
      <c r="H8" s="28"/>
    </row>
    <row r="9" ht="23.25" customHeight="1" spans="1:8">
      <c r="A9" s="23" t="s">
        <v>57</v>
      </c>
      <c r="B9" s="23"/>
      <c r="C9" s="23"/>
      <c r="D9" s="23"/>
      <c r="E9" s="23"/>
      <c r="F9" s="13"/>
      <c r="G9" s="29"/>
      <c r="H9" s="29"/>
    </row>
    <row r="10" ht="20" customHeight="1" spans="1:1">
      <c r="A10" t="s">
        <v>314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zoomScale="115" zoomScaleNormal="115" workbookViewId="0">
      <selection activeCell="B10" sqref="B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7"/>
      <c r="B1" s="17"/>
      <c r="C1" s="17"/>
      <c r="D1" s="17"/>
      <c r="E1" s="17"/>
      <c r="F1" s="17"/>
      <c r="G1" s="17"/>
      <c r="H1" s="17"/>
      <c r="I1" s="17"/>
      <c r="J1" s="17"/>
      <c r="K1" s="25" t="s">
        <v>378</v>
      </c>
    </row>
    <row r="2" ht="46.15" customHeight="1" spans="1:11">
      <c r="A2" s="18" t="s">
        <v>379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2.5" customHeight="1" spans="1:11">
      <c r="A3" s="17" t="str">
        <f>"单位名称："&amp;"双柏县教师进修学校"</f>
        <v>单位名称：双柏县教师进修学校</v>
      </c>
      <c r="B3" s="17"/>
      <c r="C3" s="17"/>
      <c r="D3" s="17"/>
      <c r="E3" s="17"/>
      <c r="F3" s="17"/>
      <c r="G3" s="17"/>
      <c r="H3" s="17"/>
      <c r="I3" s="17"/>
      <c r="J3" s="17"/>
      <c r="K3" s="25" t="s">
        <v>2</v>
      </c>
    </row>
    <row r="4" ht="22.5" customHeight="1" spans="1:11">
      <c r="A4" s="7" t="s">
        <v>273</v>
      </c>
      <c r="B4" s="7" t="s">
        <v>189</v>
      </c>
      <c r="C4" s="7" t="s">
        <v>187</v>
      </c>
      <c r="D4" s="7" t="s">
        <v>190</v>
      </c>
      <c r="E4" s="7" t="s">
        <v>191</v>
      </c>
      <c r="F4" s="7" t="s">
        <v>274</v>
      </c>
      <c r="G4" s="7" t="s">
        <v>275</v>
      </c>
      <c r="H4" s="7" t="s">
        <v>57</v>
      </c>
      <c r="I4" s="7" t="s">
        <v>380</v>
      </c>
      <c r="J4" s="7"/>
      <c r="K4" s="7"/>
    </row>
    <row r="5" ht="22.5" customHeight="1" spans="1:11">
      <c r="A5" s="7"/>
      <c r="B5" s="7"/>
      <c r="C5" s="7"/>
      <c r="D5" s="7"/>
      <c r="E5" s="7"/>
      <c r="F5" s="7"/>
      <c r="G5" s="7"/>
      <c r="H5" s="7" t="s">
        <v>59</v>
      </c>
      <c r="I5" s="7" t="s">
        <v>60</v>
      </c>
      <c r="J5" s="7" t="s">
        <v>61</v>
      </c>
      <c r="K5" s="7" t="s">
        <v>62</v>
      </c>
    </row>
    <row r="6" ht="22.5" customHeight="1" spans="1:11">
      <c r="A6" s="19">
        <v>1</v>
      </c>
      <c r="B6" s="19">
        <v>2</v>
      </c>
      <c r="C6" s="19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ht="22.5" customHeight="1" spans="1:11">
      <c r="A7" s="21"/>
      <c r="B7" s="22"/>
      <c r="C7" s="22"/>
      <c r="D7" s="22"/>
      <c r="E7" s="22"/>
      <c r="F7" s="22"/>
      <c r="G7" s="22"/>
      <c r="H7" s="13"/>
      <c r="I7" s="13"/>
      <c r="J7" s="13"/>
      <c r="K7" s="13"/>
    </row>
    <row r="8" ht="22.5" customHeight="1" spans="1:11">
      <c r="A8" s="22" t="s">
        <v>377</v>
      </c>
      <c r="B8" s="22" t="s">
        <v>377</v>
      </c>
      <c r="C8" s="22" t="s">
        <v>377</v>
      </c>
      <c r="D8" s="22"/>
      <c r="E8" s="22"/>
      <c r="F8" s="22"/>
      <c r="G8" s="22"/>
      <c r="H8" s="13"/>
      <c r="I8" s="13"/>
      <c r="J8" s="13"/>
      <c r="K8" s="13"/>
    </row>
    <row r="9" ht="22.5" customHeight="1" spans="1:11">
      <c r="A9" s="23" t="s">
        <v>57</v>
      </c>
      <c r="B9" s="23"/>
      <c r="C9" s="23"/>
      <c r="D9" s="23"/>
      <c r="E9" s="23"/>
      <c r="F9" s="23"/>
      <c r="G9" s="23"/>
      <c r="H9" s="13"/>
      <c r="I9" s="13"/>
      <c r="J9" s="13"/>
      <c r="K9" s="13"/>
    </row>
    <row r="10" customHeight="1" spans="1:1">
      <c r="A10" s="24" t="s">
        <v>314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21" sqref="C2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381</v>
      </c>
    </row>
    <row r="2" ht="45" customHeight="1" spans="1:7">
      <c r="A2" s="3" t="s">
        <v>382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"单位名称："&amp;"双柏县教师进修学校"</f>
        <v>单位名称：双柏县教师进修学校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187</v>
      </c>
      <c r="B4" s="5" t="s">
        <v>273</v>
      </c>
      <c r="C4" s="5" t="s">
        <v>189</v>
      </c>
      <c r="D4" s="6" t="s">
        <v>383</v>
      </c>
      <c r="E4" s="7" t="s">
        <v>60</v>
      </c>
      <c r="F4" s="7"/>
      <c r="G4" s="7"/>
    </row>
    <row r="5" ht="45" customHeight="1" spans="1:7">
      <c r="A5" s="5"/>
      <c r="B5" s="5"/>
      <c r="C5" s="5"/>
      <c r="D5" s="6"/>
      <c r="E5" s="7" t="s">
        <v>384</v>
      </c>
      <c r="F5" s="7" t="s">
        <v>385</v>
      </c>
      <c r="G5" s="7" t="s">
        <v>386</v>
      </c>
    </row>
    <row r="6" ht="15" customHeight="1" spans="1:7">
      <c r="A6" s="8">
        <v>1</v>
      </c>
      <c r="B6" s="8">
        <v>2</v>
      </c>
      <c r="C6" s="8">
        <v>3</v>
      </c>
      <c r="D6" s="9">
        <v>4</v>
      </c>
      <c r="E6" s="10">
        <v>5</v>
      </c>
      <c r="F6" s="10">
        <v>6</v>
      </c>
      <c r="G6" s="10">
        <v>7</v>
      </c>
    </row>
    <row r="7" ht="22.5" customHeight="1" spans="1:7">
      <c r="A7" s="11"/>
      <c r="B7" s="11"/>
      <c r="C7" s="11"/>
      <c r="D7" s="12"/>
      <c r="E7" s="13"/>
      <c r="F7" s="13"/>
      <c r="G7" s="13"/>
    </row>
    <row r="8" ht="22.5" customHeight="1" spans="1:7">
      <c r="A8" s="11"/>
      <c r="B8" s="11"/>
      <c r="C8" s="11"/>
      <c r="D8" s="12"/>
      <c r="E8" s="13"/>
      <c r="F8" s="13"/>
      <c r="G8" s="13"/>
    </row>
    <row r="9" ht="22.5" customHeight="1" spans="1:7">
      <c r="A9" s="14" t="s">
        <v>57</v>
      </c>
      <c r="B9" s="14"/>
      <c r="C9" s="14"/>
      <c r="D9" s="15"/>
      <c r="E9" s="13"/>
      <c r="F9" s="13"/>
      <c r="G9" s="13"/>
    </row>
    <row r="10" ht="21" customHeight="1" spans="1:1">
      <c r="A10" s="16" t="s">
        <v>314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zoomScale="85" zoomScaleNormal="85" workbookViewId="0">
      <selection activeCell="B33" sqref="B33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34" t="s">
        <v>53</v>
      </c>
    </row>
    <row r="2" ht="30.75" customHeight="1" spans="1:20">
      <c r="A2" s="31" t="str">
        <f>"2025"&amp;"年部门收入预算表"</f>
        <v>2025年部门收入预算表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customHeight="1" spans="1:20">
      <c r="A3" s="30" t="str">
        <f>"单位名称："&amp;"双柏县教师进修学校"</f>
        <v>单位名称：双柏县教师进修学校</v>
      </c>
      <c r="B3" s="30"/>
      <c r="C3" s="34" t="s">
        <v>54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customHeight="1" spans="1:20">
      <c r="A4" s="23" t="s">
        <v>55</v>
      </c>
      <c r="B4" s="23" t="s">
        <v>56</v>
      </c>
      <c r="C4" s="23" t="s">
        <v>57</v>
      </c>
      <c r="D4" s="23" t="s">
        <v>58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 t="s">
        <v>49</v>
      </c>
      <c r="P4" s="23"/>
      <c r="Q4" s="23"/>
      <c r="R4" s="23"/>
      <c r="S4" s="23"/>
      <c r="T4" s="23"/>
    </row>
    <row r="5" customHeight="1" spans="1:20">
      <c r="A5" s="23"/>
      <c r="B5" s="23"/>
      <c r="C5" s="23"/>
      <c r="D5" s="23" t="s">
        <v>59</v>
      </c>
      <c r="E5" s="23" t="s">
        <v>60</v>
      </c>
      <c r="F5" s="23" t="s">
        <v>61</v>
      </c>
      <c r="G5" s="23" t="s">
        <v>62</v>
      </c>
      <c r="H5" s="23" t="s">
        <v>63</v>
      </c>
      <c r="I5" s="23" t="s">
        <v>64</v>
      </c>
      <c r="J5" s="23"/>
      <c r="K5" s="23"/>
      <c r="L5" s="23"/>
      <c r="M5" s="23"/>
      <c r="N5" s="23"/>
      <c r="O5" s="23" t="s">
        <v>59</v>
      </c>
      <c r="P5" s="23" t="s">
        <v>60</v>
      </c>
      <c r="Q5" s="23" t="s">
        <v>61</v>
      </c>
      <c r="R5" s="23" t="s">
        <v>62</v>
      </c>
      <c r="S5" s="23" t="s">
        <v>63</v>
      </c>
      <c r="T5" s="23" t="s">
        <v>64</v>
      </c>
    </row>
    <row r="6" ht="26.25" customHeight="1" spans="1:20">
      <c r="A6" s="23"/>
      <c r="B6" s="23"/>
      <c r="C6" s="23"/>
      <c r="D6" s="23"/>
      <c r="E6" s="23"/>
      <c r="F6" s="23"/>
      <c r="G6" s="23"/>
      <c r="H6" s="23"/>
      <c r="I6" s="23" t="s">
        <v>59</v>
      </c>
      <c r="J6" s="23" t="s">
        <v>65</v>
      </c>
      <c r="K6" s="23" t="s">
        <v>66</v>
      </c>
      <c r="L6" s="23" t="s">
        <v>67</v>
      </c>
      <c r="M6" s="23" t="s">
        <v>68</v>
      </c>
      <c r="N6" s="23" t="s">
        <v>69</v>
      </c>
      <c r="O6" s="23"/>
      <c r="P6" s="23"/>
      <c r="Q6" s="23"/>
      <c r="R6" s="23"/>
      <c r="S6" s="23"/>
      <c r="T6" s="23"/>
    </row>
    <row r="7" ht="31.6" customHeight="1" spans="1:20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</row>
    <row r="8" ht="31.6" customHeight="1" spans="1:20">
      <c r="A8" s="22" t="s">
        <v>70</v>
      </c>
      <c r="B8" s="22" t="s">
        <v>71</v>
      </c>
      <c r="C8" s="13">
        <v>6921069.72</v>
      </c>
      <c r="D8" s="13">
        <v>6921069.72</v>
      </c>
      <c r="E8" s="13">
        <v>6771069.72</v>
      </c>
      <c r="F8" s="13"/>
      <c r="G8" s="13"/>
      <c r="H8" s="13"/>
      <c r="I8" s="13">
        <v>150000</v>
      </c>
      <c r="J8" s="13"/>
      <c r="K8" s="13"/>
      <c r="L8" s="13"/>
      <c r="M8" s="13"/>
      <c r="N8" s="13">
        <v>150000</v>
      </c>
      <c r="O8" s="13"/>
      <c r="P8" s="13"/>
      <c r="Q8" s="13"/>
      <c r="R8" s="13"/>
      <c r="S8" s="13"/>
      <c r="T8" s="13"/>
    </row>
    <row r="9" ht="31.6" customHeight="1" spans="1:20">
      <c r="A9" s="100" t="s">
        <v>57</v>
      </c>
      <c r="B9" s="100"/>
      <c r="C9" s="13">
        <v>6921069.72</v>
      </c>
      <c r="D9" s="13">
        <v>6921069.72</v>
      </c>
      <c r="E9" s="13">
        <v>6771069.72</v>
      </c>
      <c r="F9" s="13"/>
      <c r="G9" s="13"/>
      <c r="H9" s="13"/>
      <c r="I9" s="13">
        <v>150000</v>
      </c>
      <c r="J9" s="13"/>
      <c r="K9" s="13"/>
      <c r="L9" s="13"/>
      <c r="M9" s="13"/>
      <c r="N9" s="13">
        <v>150000</v>
      </c>
      <c r="O9" s="13"/>
      <c r="P9" s="13"/>
      <c r="Q9" s="13"/>
      <c r="R9" s="13"/>
      <c r="S9" s="13"/>
      <c r="T9" s="13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zoomScale="85" zoomScaleNormal="85" workbookViewId="0">
      <selection activeCell="E7" sqref="E7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2" t="s">
        <v>72</v>
      </c>
    </row>
    <row r="2" ht="30.75" customHeight="1" spans="1:15">
      <c r="A2" s="18" t="str">
        <f>"2025"&amp;"年部门支出预算表"</f>
        <v>2025年部门支出预算表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customHeight="1" spans="1:15">
      <c r="A3" s="4" t="str">
        <f>"单位名称："&amp;"双柏县教师进修学校"</f>
        <v>单位名称：双柏县教师进修学校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23" t="s">
        <v>73</v>
      </c>
      <c r="B4" s="23" t="s">
        <v>74</v>
      </c>
      <c r="C4" s="23" t="s">
        <v>57</v>
      </c>
      <c r="D4" s="23" t="s">
        <v>60</v>
      </c>
      <c r="E4" s="23"/>
      <c r="F4" s="23"/>
      <c r="G4" s="23" t="s">
        <v>61</v>
      </c>
      <c r="H4" s="23" t="s">
        <v>62</v>
      </c>
      <c r="I4" s="23" t="s">
        <v>75</v>
      </c>
      <c r="J4" s="23" t="s">
        <v>64</v>
      </c>
      <c r="K4" s="23"/>
      <c r="L4" s="23"/>
      <c r="M4" s="23"/>
      <c r="N4" s="23"/>
      <c r="O4" s="23"/>
    </row>
    <row r="5" ht="27.75" customHeight="1" spans="1:15">
      <c r="A5" s="23"/>
      <c r="B5" s="23"/>
      <c r="C5" s="23"/>
      <c r="D5" s="23" t="s">
        <v>59</v>
      </c>
      <c r="E5" s="23" t="s">
        <v>76</v>
      </c>
      <c r="F5" s="23" t="s">
        <v>77</v>
      </c>
      <c r="G5" s="23"/>
      <c r="H5" s="23"/>
      <c r="I5" s="23"/>
      <c r="J5" s="23" t="s">
        <v>59</v>
      </c>
      <c r="K5" s="23" t="s">
        <v>78</v>
      </c>
      <c r="L5" s="23" t="s">
        <v>79</v>
      </c>
      <c r="M5" s="23" t="s">
        <v>80</v>
      </c>
      <c r="N5" s="23" t="s">
        <v>81</v>
      </c>
      <c r="O5" s="23" t="s">
        <v>82</v>
      </c>
    </row>
    <row r="6" ht="20.35" customHeight="1" spans="1:15">
      <c r="A6" s="93" t="s">
        <v>83</v>
      </c>
      <c r="B6" s="93" t="s">
        <v>84</v>
      </c>
      <c r="C6" s="93" t="s">
        <v>85</v>
      </c>
      <c r="D6" s="94" t="s">
        <v>86</v>
      </c>
      <c r="E6" s="94" t="s">
        <v>87</v>
      </c>
      <c r="F6" s="94" t="s">
        <v>88</v>
      </c>
      <c r="G6" s="94" t="s">
        <v>89</v>
      </c>
      <c r="H6" s="94" t="s">
        <v>90</v>
      </c>
      <c r="I6" s="94" t="s">
        <v>91</v>
      </c>
      <c r="J6" s="94" t="s">
        <v>92</v>
      </c>
      <c r="K6" s="94" t="s">
        <v>93</v>
      </c>
      <c r="L6" s="94" t="s">
        <v>94</v>
      </c>
      <c r="M6" s="94" t="s">
        <v>95</v>
      </c>
      <c r="N6" s="93" t="s">
        <v>96</v>
      </c>
      <c r="O6" s="101">
        <v>15</v>
      </c>
    </row>
    <row r="7" ht="24" customHeight="1" spans="1:15">
      <c r="A7" s="22" t="s">
        <v>97</v>
      </c>
      <c r="B7" s="95" t="s">
        <v>98</v>
      </c>
      <c r="C7" s="13">
        <v>4492248.21</v>
      </c>
      <c r="D7" s="13">
        <v>4342248.21</v>
      </c>
      <c r="E7" s="13">
        <v>4342248.21</v>
      </c>
      <c r="F7" s="13"/>
      <c r="G7" s="13"/>
      <c r="H7" s="13"/>
      <c r="I7" s="13"/>
      <c r="J7" s="13">
        <v>150000</v>
      </c>
      <c r="K7" s="13"/>
      <c r="L7" s="13"/>
      <c r="M7" s="13"/>
      <c r="N7" s="13"/>
      <c r="O7" s="13">
        <v>150000</v>
      </c>
    </row>
    <row r="8" ht="24" customHeight="1" spans="1:15">
      <c r="A8" s="96" t="s">
        <v>99</v>
      </c>
      <c r="B8" s="97" t="s">
        <v>100</v>
      </c>
      <c r="C8" s="13">
        <v>4492248.21</v>
      </c>
      <c r="D8" s="13">
        <v>4342248.21</v>
      </c>
      <c r="E8" s="13">
        <v>4342248.21</v>
      </c>
      <c r="F8" s="13"/>
      <c r="G8" s="13"/>
      <c r="H8" s="13"/>
      <c r="I8" s="13"/>
      <c r="J8" s="13">
        <v>150000</v>
      </c>
      <c r="K8" s="13"/>
      <c r="L8" s="13"/>
      <c r="M8" s="13"/>
      <c r="N8" s="13"/>
      <c r="O8" s="13">
        <v>150000</v>
      </c>
    </row>
    <row r="9" ht="24" customHeight="1" spans="1:15">
      <c r="A9" s="98" t="s">
        <v>101</v>
      </c>
      <c r="B9" s="99" t="s">
        <v>102</v>
      </c>
      <c r="C9" s="13">
        <v>4492248.21</v>
      </c>
      <c r="D9" s="13">
        <v>4342248.21</v>
      </c>
      <c r="E9" s="13">
        <v>4342248.21</v>
      </c>
      <c r="F9" s="13"/>
      <c r="G9" s="13"/>
      <c r="H9" s="13"/>
      <c r="I9" s="13"/>
      <c r="J9" s="13">
        <v>150000</v>
      </c>
      <c r="K9" s="13"/>
      <c r="L9" s="13"/>
      <c r="M9" s="13"/>
      <c r="N9" s="13"/>
      <c r="O9" s="13">
        <v>150000</v>
      </c>
    </row>
    <row r="10" ht="24" customHeight="1" spans="1:15">
      <c r="A10" s="22" t="s">
        <v>103</v>
      </c>
      <c r="B10" s="95" t="s">
        <v>104</v>
      </c>
      <c r="C10" s="13">
        <v>1466119.05</v>
      </c>
      <c r="D10" s="13">
        <v>1466119.05</v>
      </c>
      <c r="E10" s="13">
        <v>1466119.05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4" customHeight="1" spans="1:15">
      <c r="A11" s="96" t="s">
        <v>105</v>
      </c>
      <c r="B11" s="97" t="s">
        <v>106</v>
      </c>
      <c r="C11" s="13">
        <v>1466119.05</v>
      </c>
      <c r="D11" s="13">
        <v>1466119.05</v>
      </c>
      <c r="E11" s="13">
        <v>1466119.05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4" customHeight="1" spans="1:15">
      <c r="A12" s="98" t="s">
        <v>107</v>
      </c>
      <c r="B12" s="99" t="s">
        <v>108</v>
      </c>
      <c r="C12" s="13">
        <v>390168</v>
      </c>
      <c r="D12" s="13">
        <v>390168</v>
      </c>
      <c r="E12" s="13">
        <v>390168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4" customHeight="1" spans="1:15">
      <c r="A13" s="98" t="s">
        <v>109</v>
      </c>
      <c r="B13" s="99" t="s">
        <v>110</v>
      </c>
      <c r="C13" s="13">
        <v>710551.05</v>
      </c>
      <c r="D13" s="13">
        <v>710551.05</v>
      </c>
      <c r="E13" s="13">
        <v>710551.05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4" customHeight="1" spans="1:15">
      <c r="A14" s="98" t="s">
        <v>111</v>
      </c>
      <c r="B14" s="99" t="s">
        <v>112</v>
      </c>
      <c r="C14" s="13">
        <v>365400</v>
      </c>
      <c r="D14" s="13">
        <v>365400</v>
      </c>
      <c r="E14" s="13">
        <v>365400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4" customHeight="1" spans="1:15">
      <c r="A15" s="22" t="s">
        <v>113</v>
      </c>
      <c r="B15" s="95" t="s">
        <v>114</v>
      </c>
      <c r="C15" s="13">
        <v>535773.18</v>
      </c>
      <c r="D15" s="13">
        <v>535773.18</v>
      </c>
      <c r="E15" s="13">
        <v>535773.18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4" customHeight="1" spans="1:15">
      <c r="A16" s="96" t="s">
        <v>115</v>
      </c>
      <c r="B16" s="97" t="s">
        <v>116</v>
      </c>
      <c r="C16" s="13">
        <v>535773.18</v>
      </c>
      <c r="D16" s="13">
        <v>535773.18</v>
      </c>
      <c r="E16" s="13">
        <v>535773.18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4" customHeight="1" spans="1:15">
      <c r="A17" s="98" t="s">
        <v>117</v>
      </c>
      <c r="B17" s="99" t="s">
        <v>118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4" customHeight="1" spans="1:15">
      <c r="A18" s="98" t="s">
        <v>119</v>
      </c>
      <c r="B18" s="99" t="s">
        <v>120</v>
      </c>
      <c r="C18" s="13">
        <v>320196.96</v>
      </c>
      <c r="D18" s="13">
        <v>320196.96</v>
      </c>
      <c r="E18" s="13">
        <v>320196.96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4" customHeight="1" spans="1:15">
      <c r="A19" s="98" t="s">
        <v>121</v>
      </c>
      <c r="B19" s="99" t="s">
        <v>122</v>
      </c>
      <c r="C19" s="13">
        <v>198720.22</v>
      </c>
      <c r="D19" s="13">
        <v>198720.22</v>
      </c>
      <c r="E19" s="13">
        <v>198720.22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4" customHeight="1" spans="1:15">
      <c r="A20" s="98" t="s">
        <v>123</v>
      </c>
      <c r="B20" s="99" t="s">
        <v>124</v>
      </c>
      <c r="C20" s="13">
        <v>16856</v>
      </c>
      <c r="D20" s="13">
        <v>16856</v>
      </c>
      <c r="E20" s="13">
        <v>16856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4" customHeight="1" spans="1:15">
      <c r="A21" s="22" t="s">
        <v>125</v>
      </c>
      <c r="B21" s="95" t="s">
        <v>126</v>
      </c>
      <c r="C21" s="13">
        <v>426929.28</v>
      </c>
      <c r="D21" s="13">
        <v>426929.28</v>
      </c>
      <c r="E21" s="13">
        <v>426929.28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4" customHeight="1" spans="1:15">
      <c r="A22" s="96" t="s">
        <v>127</v>
      </c>
      <c r="B22" s="97" t="s">
        <v>128</v>
      </c>
      <c r="C22" s="13">
        <v>426929.28</v>
      </c>
      <c r="D22" s="13">
        <v>426929.28</v>
      </c>
      <c r="E22" s="13">
        <v>426929.28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4" customHeight="1" spans="1:15">
      <c r="A23" s="98" t="s">
        <v>129</v>
      </c>
      <c r="B23" s="99" t="s">
        <v>130</v>
      </c>
      <c r="C23" s="13">
        <v>426929.28</v>
      </c>
      <c r="D23" s="13">
        <v>426929.28</v>
      </c>
      <c r="E23" s="13">
        <v>426929.28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29.35" customHeight="1" spans="1:15">
      <c r="A24" s="100" t="s">
        <v>57</v>
      </c>
      <c r="B24" s="100"/>
      <c r="C24" s="13">
        <v>6921069.72</v>
      </c>
      <c r="D24" s="13">
        <v>6771069.72</v>
      </c>
      <c r="E24" s="13">
        <v>6771069.72</v>
      </c>
      <c r="F24" s="13"/>
      <c r="G24" s="13"/>
      <c r="H24" s="13"/>
      <c r="I24" s="13"/>
      <c r="J24" s="13">
        <v>150000</v>
      </c>
      <c r="K24" s="13"/>
      <c r="L24" s="13"/>
      <c r="M24" s="13"/>
      <c r="N24" s="13"/>
      <c r="O24" s="13">
        <v>150000</v>
      </c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H18" sqref="H18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25" t="s">
        <v>131</v>
      </c>
      <c r="B1" s="25"/>
      <c r="C1" s="25"/>
      <c r="D1" s="25"/>
    </row>
    <row r="2" ht="43.15" customHeight="1" spans="1:4">
      <c r="A2" s="18" t="str">
        <f>"2025"&amp;"年部门财政拨款收支预算总表"</f>
        <v>2025年部门财政拨款收支预算总表</v>
      </c>
      <c r="B2" s="18"/>
      <c r="C2" s="18"/>
      <c r="D2" s="18"/>
    </row>
    <row r="3" customHeight="1" spans="1:4">
      <c r="A3" s="4" t="str">
        <f>"单位名称："&amp;"双柏县教师进修学校"</f>
        <v>单位名称：双柏县教师进修学校</v>
      </c>
      <c r="B3" s="4"/>
      <c r="C3" s="82"/>
      <c r="D3" s="2" t="s">
        <v>54</v>
      </c>
    </row>
    <row r="4" customHeight="1" spans="1:4">
      <c r="A4" s="83" t="s">
        <v>132</v>
      </c>
      <c r="B4" s="83"/>
      <c r="C4" s="83" t="s">
        <v>133</v>
      </c>
      <c r="D4" s="83"/>
    </row>
    <row r="5" ht="42" customHeight="1" spans="1:4">
      <c r="A5" s="83" t="s">
        <v>5</v>
      </c>
      <c r="B5" s="83" t="str">
        <f>"2025"&amp;"年预算数"</f>
        <v>2025年预算数</v>
      </c>
      <c r="C5" s="7" t="s">
        <v>134</v>
      </c>
      <c r="D5" s="83" t="str">
        <f>"2025"&amp;"年预算数"</f>
        <v>2025年预算数</v>
      </c>
    </row>
    <row r="6" ht="24.1" customHeight="1" spans="1:4">
      <c r="A6" s="84" t="s">
        <v>135</v>
      </c>
      <c r="B6" s="13">
        <v>6771069.72</v>
      </c>
      <c r="C6" s="85" t="s">
        <v>136</v>
      </c>
      <c r="D6" s="13">
        <v>6771069.72</v>
      </c>
    </row>
    <row r="7" ht="24.1" customHeight="1" spans="1:4">
      <c r="A7" s="84" t="s">
        <v>137</v>
      </c>
      <c r="B7" s="13">
        <v>6771069.72</v>
      </c>
      <c r="C7" s="85" t="s">
        <v>138</v>
      </c>
      <c r="D7" s="13"/>
    </row>
    <row r="8" ht="24.1" customHeight="1" spans="1:4">
      <c r="A8" s="84" t="s">
        <v>139</v>
      </c>
      <c r="B8" s="13"/>
      <c r="C8" s="85" t="s">
        <v>140</v>
      </c>
      <c r="D8" s="13"/>
    </row>
    <row r="9" ht="24.1" customHeight="1" spans="1:4">
      <c r="A9" s="84" t="s">
        <v>141</v>
      </c>
      <c r="B9" s="13"/>
      <c r="C9" s="85" t="s">
        <v>142</v>
      </c>
      <c r="D9" s="13"/>
    </row>
    <row r="10" ht="24.1" customHeight="1" spans="1:4">
      <c r="A10" s="84" t="s">
        <v>143</v>
      </c>
      <c r="B10" s="13"/>
      <c r="C10" s="85" t="s">
        <v>144</v>
      </c>
      <c r="D10" s="13"/>
    </row>
    <row r="11" ht="24.1" customHeight="1" spans="1:4">
      <c r="A11" s="84" t="s">
        <v>137</v>
      </c>
      <c r="B11" s="13"/>
      <c r="C11" s="85" t="s">
        <v>145</v>
      </c>
      <c r="D11" s="13">
        <v>4342248.21</v>
      </c>
    </row>
    <row r="12" ht="24.1" customHeight="1" spans="1:4">
      <c r="A12" s="86" t="s">
        <v>139</v>
      </c>
      <c r="B12" s="13"/>
      <c r="C12" s="87" t="s">
        <v>146</v>
      </c>
      <c r="D12" s="13"/>
    </row>
    <row r="13" ht="24.1" customHeight="1" spans="1:4">
      <c r="A13" s="86" t="s">
        <v>141</v>
      </c>
      <c r="B13" s="13"/>
      <c r="C13" s="87" t="s">
        <v>147</v>
      </c>
      <c r="D13" s="13"/>
    </row>
    <row r="14" ht="24.1" customHeight="1" spans="1:4">
      <c r="A14" s="88"/>
      <c r="B14" s="13"/>
      <c r="C14" s="87" t="s">
        <v>148</v>
      </c>
      <c r="D14" s="13">
        <v>1466119.05</v>
      </c>
    </row>
    <row r="15" ht="24.1" customHeight="1" spans="1:4">
      <c r="A15" s="88"/>
      <c r="B15" s="13"/>
      <c r="C15" s="87" t="s">
        <v>149</v>
      </c>
      <c r="D15" s="13"/>
    </row>
    <row r="16" ht="24.1" customHeight="1" spans="1:4">
      <c r="A16" s="88"/>
      <c r="B16" s="13"/>
      <c r="C16" s="87" t="s">
        <v>150</v>
      </c>
      <c r="D16" s="13">
        <v>535773.18</v>
      </c>
    </row>
    <row r="17" ht="24.1" customHeight="1" spans="1:4">
      <c r="A17" s="88"/>
      <c r="B17" s="13"/>
      <c r="C17" s="87" t="s">
        <v>151</v>
      </c>
      <c r="D17" s="13"/>
    </row>
    <row r="18" ht="24.1" customHeight="1" spans="1:4">
      <c r="A18" s="88"/>
      <c r="B18" s="13"/>
      <c r="C18" s="87" t="s">
        <v>152</v>
      </c>
      <c r="D18" s="13"/>
    </row>
    <row r="19" ht="24.1" customHeight="1" spans="1:4">
      <c r="A19" s="88"/>
      <c r="B19" s="13"/>
      <c r="C19" s="87" t="s">
        <v>153</v>
      </c>
      <c r="D19" s="13"/>
    </row>
    <row r="20" ht="24.1" customHeight="1" spans="1:4">
      <c r="A20" s="88"/>
      <c r="B20" s="13"/>
      <c r="C20" s="87" t="s">
        <v>154</v>
      </c>
      <c r="D20" s="13"/>
    </row>
    <row r="21" ht="24.1" customHeight="1" spans="1:4">
      <c r="A21" s="88"/>
      <c r="B21" s="13"/>
      <c r="C21" s="87" t="s">
        <v>155</v>
      </c>
      <c r="D21" s="13"/>
    </row>
    <row r="22" ht="24.1" customHeight="1" spans="1:4">
      <c r="A22" s="88"/>
      <c r="B22" s="13"/>
      <c r="C22" s="87" t="s">
        <v>156</v>
      </c>
      <c r="D22" s="13"/>
    </row>
    <row r="23" ht="24.1" customHeight="1" spans="1:4">
      <c r="A23" s="88"/>
      <c r="B23" s="13"/>
      <c r="C23" s="87" t="s">
        <v>157</v>
      </c>
      <c r="D23" s="13"/>
    </row>
    <row r="24" ht="24.1" customHeight="1" spans="1:4">
      <c r="A24" s="88"/>
      <c r="B24" s="13"/>
      <c r="C24" s="87" t="s">
        <v>158</v>
      </c>
      <c r="D24" s="13"/>
    </row>
    <row r="25" ht="24.1" customHeight="1" spans="1:4">
      <c r="A25" s="88"/>
      <c r="B25" s="13"/>
      <c r="C25" s="87" t="s">
        <v>159</v>
      </c>
      <c r="D25" s="13"/>
    </row>
    <row r="26" ht="24.1" customHeight="1" spans="1:4">
      <c r="A26" s="88"/>
      <c r="B26" s="13"/>
      <c r="C26" s="87" t="s">
        <v>160</v>
      </c>
      <c r="D26" s="13">
        <v>426929.28</v>
      </c>
    </row>
    <row r="27" ht="24.1" customHeight="1" spans="1:4">
      <c r="A27" s="88"/>
      <c r="B27" s="13"/>
      <c r="C27" s="87" t="s">
        <v>161</v>
      </c>
      <c r="D27" s="13"/>
    </row>
    <row r="28" ht="24.1" customHeight="1" spans="1:4">
      <c r="A28" s="88"/>
      <c r="B28" s="13"/>
      <c r="C28" s="87" t="s">
        <v>162</v>
      </c>
      <c r="D28" s="13"/>
    </row>
    <row r="29" ht="24.1" customHeight="1" spans="1:4">
      <c r="A29" s="88"/>
      <c r="B29" s="13"/>
      <c r="C29" s="87" t="s">
        <v>163</v>
      </c>
      <c r="D29" s="13"/>
    </row>
    <row r="30" ht="24.1" customHeight="1" spans="1:4">
      <c r="A30" s="88"/>
      <c r="B30" s="13"/>
      <c r="C30" s="87" t="s">
        <v>164</v>
      </c>
      <c r="D30" s="13"/>
    </row>
    <row r="31" ht="24.1" customHeight="1" spans="1:4">
      <c r="A31" s="88"/>
      <c r="B31" s="13"/>
      <c r="C31" s="86" t="s">
        <v>165</v>
      </c>
      <c r="D31" s="13"/>
    </row>
    <row r="32" ht="24.1" customHeight="1" spans="1:4">
      <c r="A32" s="88"/>
      <c r="B32" s="13"/>
      <c r="C32" s="86" t="s">
        <v>166</v>
      </c>
      <c r="D32" s="13"/>
    </row>
    <row r="33" ht="24.1" customHeight="1" spans="1:4">
      <c r="A33" s="88"/>
      <c r="B33" s="13"/>
      <c r="C33" s="89" t="s">
        <v>167</v>
      </c>
      <c r="D33" s="13"/>
    </row>
    <row r="34" ht="24" customHeight="1" spans="1:4">
      <c r="A34" s="90"/>
      <c r="B34" s="13"/>
      <c r="C34" s="91" t="s">
        <v>168</v>
      </c>
      <c r="D34" s="13"/>
    </row>
    <row r="35" ht="24" customHeight="1" spans="1:4">
      <c r="A35" s="90"/>
      <c r="B35" s="13"/>
      <c r="C35" s="91" t="s">
        <v>169</v>
      </c>
      <c r="D35" s="13"/>
    </row>
    <row r="36" ht="24" customHeight="1" spans="1:4">
      <c r="A36" s="90"/>
      <c r="B36" s="13"/>
      <c r="C36" s="91" t="s">
        <v>170</v>
      </c>
      <c r="D36" s="13"/>
    </row>
    <row r="37" ht="24" customHeight="1" spans="1:4">
      <c r="A37" s="90"/>
      <c r="B37" s="13"/>
      <c r="C37" s="89" t="s">
        <v>171</v>
      </c>
      <c r="D37" s="92"/>
    </row>
    <row r="38" ht="24.1" customHeight="1" spans="1:4">
      <c r="A38" s="90" t="s">
        <v>51</v>
      </c>
      <c r="B38" s="13">
        <v>6771069.72</v>
      </c>
      <c r="C38" s="90" t="s">
        <v>172</v>
      </c>
      <c r="D38" s="13">
        <v>6771069.72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zoomScale="115" zoomScaleNormal="115" workbookViewId="0">
      <selection activeCell="H8" sqref="H8"/>
    </sheetView>
  </sheetViews>
  <sheetFormatPr defaultColWidth="9" defaultRowHeight="13.5" customHeight="1" outlineLevelCol="6"/>
  <cols>
    <col min="1" max="1" width="18.575" style="72" customWidth="1"/>
    <col min="2" max="2" width="21.8416666666667" style="72" customWidth="1"/>
    <col min="3" max="7" width="26.125" style="72" customWidth="1"/>
    <col min="8" max="16384" width="9" style="72"/>
  </cols>
  <sheetData>
    <row r="1" ht="15.4" customHeight="1" spans="1:7">
      <c r="A1" s="73" t="s">
        <v>173</v>
      </c>
      <c r="B1" s="73"/>
      <c r="C1" s="73"/>
      <c r="D1" s="73"/>
      <c r="E1" s="73"/>
      <c r="F1" s="73"/>
      <c r="G1" s="73"/>
    </row>
    <row r="2" ht="35.65" customHeight="1" spans="1:7">
      <c r="A2" s="74" t="str">
        <f>"2025"&amp;"年一般公共预算支出预算表（按功能科目分类）"</f>
        <v>2025年一般公共预算支出预算表（按功能科目分类）</v>
      </c>
      <c r="B2" s="74"/>
      <c r="C2" s="74"/>
      <c r="D2" s="74"/>
      <c r="E2" s="74"/>
      <c r="F2" s="74"/>
      <c r="G2" s="74"/>
    </row>
    <row r="3" ht="26.35" customHeight="1" spans="1:7">
      <c r="A3" s="75" t="str">
        <f>"单位名称："&amp;"双柏县教师进修学校"</f>
        <v>单位名称：双柏县教师进修学校</v>
      </c>
      <c r="B3" s="75"/>
      <c r="C3" s="75"/>
      <c r="D3" s="75"/>
      <c r="E3" s="75"/>
      <c r="F3" s="76"/>
      <c r="G3" s="73" t="s">
        <v>2</v>
      </c>
    </row>
    <row r="4" ht="18.85" customHeight="1" spans="1:7">
      <c r="A4" s="77" t="s">
        <v>174</v>
      </c>
      <c r="B4" s="77"/>
      <c r="C4" s="77" t="s">
        <v>57</v>
      </c>
      <c r="D4" s="77" t="s">
        <v>76</v>
      </c>
      <c r="E4" s="77"/>
      <c r="F4" s="77"/>
      <c r="G4" s="77" t="s">
        <v>77</v>
      </c>
    </row>
    <row r="5" ht="18.85" customHeight="1" spans="1:7">
      <c r="A5" s="77" t="s">
        <v>73</v>
      </c>
      <c r="B5" s="77" t="s">
        <v>74</v>
      </c>
      <c r="C5" s="77"/>
      <c r="D5" s="77" t="s">
        <v>59</v>
      </c>
      <c r="E5" s="77" t="s">
        <v>175</v>
      </c>
      <c r="F5" s="77" t="s">
        <v>176</v>
      </c>
      <c r="G5" s="77"/>
    </row>
    <row r="6" ht="18.85" customHeight="1" spans="1:7">
      <c r="A6" s="77" t="s">
        <v>83</v>
      </c>
      <c r="B6" s="77">
        <v>2</v>
      </c>
      <c r="C6" s="77" t="s">
        <v>85</v>
      </c>
      <c r="D6" s="77" t="s">
        <v>86</v>
      </c>
      <c r="E6" s="77" t="s">
        <v>87</v>
      </c>
      <c r="F6" s="77" t="s">
        <v>88</v>
      </c>
      <c r="G6" s="77" t="s">
        <v>89</v>
      </c>
    </row>
    <row r="7" ht="18.85" customHeight="1" spans="1:7">
      <c r="A7" s="78" t="s">
        <v>97</v>
      </c>
      <c r="B7" s="78" t="s">
        <v>98</v>
      </c>
      <c r="C7" s="79">
        <v>4342248.21</v>
      </c>
      <c r="D7" s="79">
        <v>4342248.21</v>
      </c>
      <c r="E7" s="79">
        <v>4178531.31</v>
      </c>
      <c r="F7" s="79">
        <v>163716.9</v>
      </c>
      <c r="G7" s="79"/>
    </row>
    <row r="8" ht="18.85" customHeight="1" spans="1:7">
      <c r="A8" s="80" t="s">
        <v>99</v>
      </c>
      <c r="B8" s="80" t="s">
        <v>100</v>
      </c>
      <c r="C8" s="79">
        <v>4342248.21</v>
      </c>
      <c r="D8" s="79">
        <v>4342248.21</v>
      </c>
      <c r="E8" s="79">
        <v>4178531.31</v>
      </c>
      <c r="F8" s="79">
        <v>163716.9</v>
      </c>
      <c r="G8" s="79"/>
    </row>
    <row r="9" ht="18.85" customHeight="1" spans="1:7">
      <c r="A9" s="81" t="s">
        <v>101</v>
      </c>
      <c r="B9" s="81" t="s">
        <v>102</v>
      </c>
      <c r="C9" s="79">
        <v>4342248.21</v>
      </c>
      <c r="D9" s="79">
        <v>4342248.21</v>
      </c>
      <c r="E9" s="79">
        <v>4178531.31</v>
      </c>
      <c r="F9" s="79">
        <v>163716.9</v>
      </c>
      <c r="G9" s="79"/>
    </row>
    <row r="10" ht="18.85" customHeight="1" spans="1:7">
      <c r="A10" s="78" t="s">
        <v>103</v>
      </c>
      <c r="B10" s="78" t="s">
        <v>104</v>
      </c>
      <c r="C10" s="79">
        <v>1466119.05</v>
      </c>
      <c r="D10" s="79">
        <v>1466119.05</v>
      </c>
      <c r="E10" s="79">
        <v>1460119.05</v>
      </c>
      <c r="F10" s="79">
        <v>6000</v>
      </c>
      <c r="G10" s="79"/>
    </row>
    <row r="11" ht="18.85" customHeight="1" spans="1:7">
      <c r="A11" s="80" t="s">
        <v>105</v>
      </c>
      <c r="B11" s="80" t="s">
        <v>106</v>
      </c>
      <c r="C11" s="79">
        <v>1466119.05</v>
      </c>
      <c r="D11" s="79">
        <v>1466119.05</v>
      </c>
      <c r="E11" s="79">
        <v>1460119.05</v>
      </c>
      <c r="F11" s="79">
        <v>6000</v>
      </c>
      <c r="G11" s="79"/>
    </row>
    <row r="12" ht="18.85" customHeight="1" spans="1:7">
      <c r="A12" s="81" t="s">
        <v>107</v>
      </c>
      <c r="B12" s="81" t="s">
        <v>108</v>
      </c>
      <c r="C12" s="79">
        <v>390168</v>
      </c>
      <c r="D12" s="79">
        <v>390168</v>
      </c>
      <c r="E12" s="79">
        <v>384168</v>
      </c>
      <c r="F12" s="79">
        <v>6000</v>
      </c>
      <c r="G12" s="79"/>
    </row>
    <row r="13" ht="18.85" customHeight="1" spans="1:7">
      <c r="A13" s="81" t="s">
        <v>109</v>
      </c>
      <c r="B13" s="81" t="s">
        <v>110</v>
      </c>
      <c r="C13" s="79">
        <v>710551.05</v>
      </c>
      <c r="D13" s="79">
        <v>710551.05</v>
      </c>
      <c r="E13" s="79">
        <v>710551.05</v>
      </c>
      <c r="F13" s="79"/>
      <c r="G13" s="79"/>
    </row>
    <row r="14" ht="18.85" customHeight="1" spans="1:7">
      <c r="A14" s="81" t="s">
        <v>111</v>
      </c>
      <c r="B14" s="81" t="s">
        <v>112</v>
      </c>
      <c r="C14" s="79">
        <v>365400</v>
      </c>
      <c r="D14" s="79">
        <v>365400</v>
      </c>
      <c r="E14" s="79">
        <v>365400</v>
      </c>
      <c r="F14" s="79"/>
      <c r="G14" s="79"/>
    </row>
    <row r="15" ht="18.85" customHeight="1" spans="1:7">
      <c r="A15" s="78" t="s">
        <v>113</v>
      </c>
      <c r="B15" s="78" t="s">
        <v>114</v>
      </c>
      <c r="C15" s="79">
        <v>535773.18</v>
      </c>
      <c r="D15" s="79">
        <v>535773.18</v>
      </c>
      <c r="E15" s="79">
        <v>535773.18</v>
      </c>
      <c r="F15" s="79"/>
      <c r="G15" s="79"/>
    </row>
    <row r="16" ht="18.85" customHeight="1" spans="1:7">
      <c r="A16" s="80" t="s">
        <v>115</v>
      </c>
      <c r="B16" s="80" t="s">
        <v>116</v>
      </c>
      <c r="C16" s="79">
        <v>535773.18</v>
      </c>
      <c r="D16" s="79">
        <v>535773.18</v>
      </c>
      <c r="E16" s="79">
        <v>535773.18</v>
      </c>
      <c r="F16" s="79"/>
      <c r="G16" s="79"/>
    </row>
    <row r="17" ht="18.85" customHeight="1" spans="1:7">
      <c r="A17" s="81" t="s">
        <v>119</v>
      </c>
      <c r="B17" s="81" t="s">
        <v>120</v>
      </c>
      <c r="C17" s="79">
        <v>320196.96</v>
      </c>
      <c r="D17" s="79">
        <v>320196.96</v>
      </c>
      <c r="E17" s="79">
        <v>320196.96</v>
      </c>
      <c r="F17" s="79"/>
      <c r="G17" s="79"/>
    </row>
    <row r="18" ht="18.85" customHeight="1" spans="1:7">
      <c r="A18" s="81" t="s">
        <v>121</v>
      </c>
      <c r="B18" s="81" t="s">
        <v>122</v>
      </c>
      <c r="C18" s="79">
        <v>198720.22</v>
      </c>
      <c r="D18" s="79">
        <v>198720.22</v>
      </c>
      <c r="E18" s="79">
        <v>198720.22</v>
      </c>
      <c r="F18" s="79"/>
      <c r="G18" s="79"/>
    </row>
    <row r="19" ht="18.85" customHeight="1" spans="1:7">
      <c r="A19" s="81" t="s">
        <v>123</v>
      </c>
      <c r="B19" s="81" t="s">
        <v>124</v>
      </c>
      <c r="C19" s="79">
        <v>16856</v>
      </c>
      <c r="D19" s="79">
        <v>16856</v>
      </c>
      <c r="E19" s="79">
        <v>16856</v>
      </c>
      <c r="F19" s="79"/>
      <c r="G19" s="79"/>
    </row>
    <row r="20" ht="18.85" customHeight="1" spans="1:7">
      <c r="A20" s="78" t="s">
        <v>125</v>
      </c>
      <c r="B20" s="78" t="s">
        <v>126</v>
      </c>
      <c r="C20" s="79">
        <v>426929.28</v>
      </c>
      <c r="D20" s="79">
        <v>426929.28</v>
      </c>
      <c r="E20" s="79">
        <v>426929.28</v>
      </c>
      <c r="F20" s="79"/>
      <c r="G20" s="79"/>
    </row>
    <row r="21" ht="18.85" customHeight="1" spans="1:7">
      <c r="A21" s="80" t="s">
        <v>127</v>
      </c>
      <c r="B21" s="80" t="s">
        <v>128</v>
      </c>
      <c r="C21" s="79">
        <v>426929.28</v>
      </c>
      <c r="D21" s="79">
        <v>426929.28</v>
      </c>
      <c r="E21" s="79">
        <v>426929.28</v>
      </c>
      <c r="F21" s="79"/>
      <c r="G21" s="79"/>
    </row>
    <row r="22" ht="18.85" customHeight="1" spans="1:7">
      <c r="A22" s="81" t="s">
        <v>129</v>
      </c>
      <c r="B22" s="81" t="s">
        <v>130</v>
      </c>
      <c r="C22" s="79">
        <v>426929.28</v>
      </c>
      <c r="D22" s="79">
        <v>426929.28</v>
      </c>
      <c r="E22" s="79">
        <v>426929.28</v>
      </c>
      <c r="F22" s="79"/>
      <c r="G22" s="79"/>
    </row>
    <row r="23" ht="18.85" customHeight="1" spans="1:7">
      <c r="A23" s="77" t="s">
        <v>177</v>
      </c>
      <c r="B23" s="77"/>
      <c r="C23" s="79">
        <v>6771069.72</v>
      </c>
      <c r="D23" s="79">
        <v>6771069.72</v>
      </c>
      <c r="E23" s="79">
        <v>6601352.82</v>
      </c>
      <c r="F23" s="79">
        <v>169716.9</v>
      </c>
      <c r="G23" s="79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zoomScale="145" zoomScaleNormal="145" workbookViewId="0">
      <selection activeCell="B33" sqref="B33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8" t="s">
        <v>178</v>
      </c>
      <c r="B1" s="69"/>
      <c r="C1" s="69"/>
      <c r="D1" s="69"/>
      <c r="E1" s="70"/>
      <c r="F1" s="69"/>
    </row>
    <row r="2" ht="52.6" customHeight="1" spans="1:6">
      <c r="A2" s="31" t="str">
        <f>"2025"&amp;"年一般公共预算“三公”经费支出预算表"</f>
        <v>2025年一般公共预算“三公”经费支出预算表</v>
      </c>
      <c r="B2" s="31"/>
      <c r="C2" s="31"/>
      <c r="D2" s="31"/>
      <c r="E2" s="31"/>
      <c r="F2" s="31"/>
    </row>
    <row r="3" ht="19.6" customHeight="1" spans="1:6">
      <c r="A3" s="30" t="str">
        <f>"单位名称："&amp;"双柏县教师进修学校"</f>
        <v>单位名称：双柏县教师进修学校</v>
      </c>
      <c r="B3" s="30"/>
      <c r="C3" s="34" t="s">
        <v>54</v>
      </c>
      <c r="D3" s="34"/>
      <c r="E3" s="34"/>
      <c r="F3" s="34"/>
    </row>
    <row r="4" ht="18.85" customHeight="1" spans="1:6">
      <c r="A4" s="23" t="s">
        <v>179</v>
      </c>
      <c r="B4" s="23" t="s">
        <v>180</v>
      </c>
      <c r="C4" s="23" t="s">
        <v>181</v>
      </c>
      <c r="D4" s="23"/>
      <c r="E4" s="23"/>
      <c r="F4" s="23" t="s">
        <v>182</v>
      </c>
    </row>
    <row r="5" ht="18.85" customHeight="1" spans="1:6">
      <c r="A5" s="23"/>
      <c r="B5" s="23"/>
      <c r="C5" s="23" t="s">
        <v>59</v>
      </c>
      <c r="D5" s="23" t="s">
        <v>183</v>
      </c>
      <c r="E5" s="23" t="s">
        <v>184</v>
      </c>
      <c r="F5" s="23"/>
    </row>
    <row r="6" ht="18.85" customHeight="1" spans="1:6">
      <c r="A6" s="71" t="s">
        <v>83</v>
      </c>
      <c r="B6" s="71" t="s">
        <v>84</v>
      </c>
      <c r="C6" s="71" t="s">
        <v>85</v>
      </c>
      <c r="D6" s="71" t="s">
        <v>86</v>
      </c>
      <c r="E6" s="71" t="s">
        <v>87</v>
      </c>
      <c r="F6" s="71" t="s">
        <v>88</v>
      </c>
    </row>
    <row r="7" ht="18.85" customHeight="1" spans="1:6">
      <c r="A7" s="13">
        <v>32000</v>
      </c>
      <c r="B7" s="13"/>
      <c r="C7" s="13">
        <v>30000</v>
      </c>
      <c r="D7" s="13"/>
      <c r="E7" s="13">
        <v>30000</v>
      </c>
      <c r="F7" s="13">
        <v>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0"/>
  <sheetViews>
    <sheetView showZeros="0" zoomScale="55" zoomScaleNormal="55" topLeftCell="L1" workbookViewId="0">
      <selection activeCell="H10" sqref="H10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25" t="s">
        <v>185</v>
      </c>
    </row>
    <row r="2" ht="45" customHeight="1" spans="1:24">
      <c r="A2" s="18" t="s">
        <v>186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ht="18.75" customHeight="1" spans="1:24">
      <c r="A3" s="17" t="str">
        <f>"单位名称："&amp;"双柏县教师进修学校"</f>
        <v>单位名称：双柏县教师进修学校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25" t="s">
        <v>54</v>
      </c>
    </row>
    <row r="4" ht="18" customHeight="1" spans="1:24">
      <c r="A4" s="7" t="s">
        <v>187</v>
      </c>
      <c r="B4" s="7" t="s">
        <v>188</v>
      </c>
      <c r="C4" s="7" t="s">
        <v>189</v>
      </c>
      <c r="D4" s="7" t="s">
        <v>190</v>
      </c>
      <c r="E4" s="7" t="s">
        <v>191</v>
      </c>
      <c r="F4" s="7" t="s">
        <v>192</v>
      </c>
      <c r="G4" s="7" t="s">
        <v>193</v>
      </c>
      <c r="H4" s="7" t="s">
        <v>194</v>
      </c>
      <c r="I4" s="7" t="s">
        <v>194</v>
      </c>
      <c r="J4" s="7"/>
      <c r="K4" s="7"/>
      <c r="L4" s="7"/>
      <c r="M4" s="7"/>
      <c r="N4" s="7"/>
      <c r="O4" s="7"/>
      <c r="P4" s="7"/>
      <c r="Q4" s="7"/>
      <c r="R4" s="7" t="s">
        <v>63</v>
      </c>
      <c r="S4" s="7" t="s">
        <v>64</v>
      </c>
      <c r="T4" s="7"/>
      <c r="U4" s="7"/>
      <c r="V4" s="7"/>
      <c r="W4" s="7"/>
      <c r="X4" s="7"/>
    </row>
    <row r="5" ht="18" customHeight="1" spans="1:24">
      <c r="A5" s="7"/>
      <c r="B5" s="7"/>
      <c r="C5" s="7"/>
      <c r="D5" s="7"/>
      <c r="E5" s="7"/>
      <c r="F5" s="7"/>
      <c r="G5" s="7"/>
      <c r="H5" s="7" t="s">
        <v>195</v>
      </c>
      <c r="I5" s="7" t="s">
        <v>60</v>
      </c>
      <c r="J5" s="7"/>
      <c r="K5" s="7"/>
      <c r="L5" s="7"/>
      <c r="M5" s="7"/>
      <c r="N5" s="7"/>
      <c r="O5" s="7" t="s">
        <v>196</v>
      </c>
      <c r="P5" s="7"/>
      <c r="Q5" s="7"/>
      <c r="R5" s="7" t="s">
        <v>63</v>
      </c>
      <c r="S5" s="7" t="s">
        <v>64</v>
      </c>
      <c r="T5" s="7" t="s">
        <v>65</v>
      </c>
      <c r="U5" s="7" t="s">
        <v>64</v>
      </c>
      <c r="V5" s="7" t="s">
        <v>67</v>
      </c>
      <c r="W5" s="7" t="s">
        <v>68</v>
      </c>
      <c r="X5" s="7" t="s">
        <v>69</v>
      </c>
    </row>
    <row r="6" customHeight="1" spans="1:24">
      <c r="A6" s="7"/>
      <c r="B6" s="7"/>
      <c r="C6" s="7"/>
      <c r="D6" s="7"/>
      <c r="E6" s="7"/>
      <c r="F6" s="7"/>
      <c r="G6" s="7"/>
      <c r="H6" s="7"/>
      <c r="I6" s="7" t="s">
        <v>197</v>
      </c>
      <c r="J6" s="7" t="s">
        <v>198</v>
      </c>
      <c r="K6" s="7" t="s">
        <v>199</v>
      </c>
      <c r="L6" s="7" t="s">
        <v>200</v>
      </c>
      <c r="M6" s="7" t="s">
        <v>201</v>
      </c>
      <c r="N6" s="7" t="s">
        <v>202</v>
      </c>
      <c r="O6" s="7" t="s">
        <v>60</v>
      </c>
      <c r="P6" s="7" t="s">
        <v>61</v>
      </c>
      <c r="Q6" s="7" t="s">
        <v>62</v>
      </c>
      <c r="R6" s="7"/>
      <c r="S6" s="7" t="s">
        <v>59</v>
      </c>
      <c r="T6" s="7" t="s">
        <v>65</v>
      </c>
      <c r="U6" s="7" t="s">
        <v>203</v>
      </c>
      <c r="V6" s="7" t="s">
        <v>67</v>
      </c>
      <c r="W6" s="7" t="s">
        <v>68</v>
      </c>
      <c r="X6" s="7" t="s">
        <v>69</v>
      </c>
    </row>
    <row r="7" ht="37.5" customHeight="1" spans="1:24">
      <c r="A7" s="7"/>
      <c r="B7" s="7"/>
      <c r="C7" s="7"/>
      <c r="D7" s="7"/>
      <c r="E7" s="7"/>
      <c r="F7" s="7"/>
      <c r="G7" s="7"/>
      <c r="H7" s="7"/>
      <c r="I7" s="7" t="s">
        <v>59</v>
      </c>
      <c r="J7" s="7" t="s">
        <v>204</v>
      </c>
      <c r="K7" s="7" t="s">
        <v>198</v>
      </c>
      <c r="L7" s="7" t="s">
        <v>200</v>
      </c>
      <c r="M7" s="7" t="s">
        <v>201</v>
      </c>
      <c r="N7" s="7" t="s">
        <v>202</v>
      </c>
      <c r="O7" s="7" t="s">
        <v>200</v>
      </c>
      <c r="P7" s="7" t="s">
        <v>201</v>
      </c>
      <c r="Q7" s="7" t="s">
        <v>202</v>
      </c>
      <c r="R7" s="7" t="s">
        <v>63</v>
      </c>
      <c r="S7" s="7" t="s">
        <v>59</v>
      </c>
      <c r="T7" s="7" t="s">
        <v>65</v>
      </c>
      <c r="U7" s="7" t="s">
        <v>203</v>
      </c>
      <c r="V7" s="7" t="s">
        <v>67</v>
      </c>
      <c r="W7" s="7" t="s">
        <v>68</v>
      </c>
      <c r="X7" s="7" t="s">
        <v>69</v>
      </c>
    </row>
    <row r="8" ht="24.1" customHeight="1" spans="1:24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7">
        <v>6</v>
      </c>
      <c r="G8" s="67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>
        <v>14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  <c r="T8" s="66">
        <v>20</v>
      </c>
      <c r="U8" s="66">
        <v>21</v>
      </c>
      <c r="V8" s="66">
        <v>22</v>
      </c>
      <c r="W8" s="66">
        <v>23</v>
      </c>
      <c r="X8" s="66">
        <v>24</v>
      </c>
    </row>
    <row r="9" ht="30.85" customHeight="1" spans="1:24">
      <c r="A9" s="22" t="s">
        <v>71</v>
      </c>
      <c r="B9" s="22"/>
      <c r="C9" s="22"/>
      <c r="D9" s="22"/>
      <c r="E9" s="22"/>
      <c r="F9" s="22"/>
      <c r="G9" s="22"/>
      <c r="H9" s="13">
        <v>6771069.72</v>
      </c>
      <c r="I9" s="13">
        <v>6771069.72</v>
      </c>
      <c r="J9" s="13"/>
      <c r="K9" s="13"/>
      <c r="L9" s="13"/>
      <c r="M9" s="13">
        <v>6771069.72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30.75" customHeight="1" spans="1:24">
      <c r="A10" s="22" t="s">
        <v>71</v>
      </c>
      <c r="B10" s="22" t="s">
        <v>205</v>
      </c>
      <c r="C10" s="22" t="s">
        <v>206</v>
      </c>
      <c r="D10" s="22" t="s">
        <v>101</v>
      </c>
      <c r="E10" s="22" t="s">
        <v>102</v>
      </c>
      <c r="F10" s="22" t="s">
        <v>207</v>
      </c>
      <c r="G10" s="22" t="s">
        <v>208</v>
      </c>
      <c r="H10" s="13">
        <v>1885488</v>
      </c>
      <c r="I10" s="13">
        <v>1885488</v>
      </c>
      <c r="J10" s="13"/>
      <c r="K10" s="13"/>
      <c r="L10" s="13"/>
      <c r="M10" s="13">
        <v>1885488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30.75" customHeight="1" spans="1:24">
      <c r="A11" s="22" t="s">
        <v>71</v>
      </c>
      <c r="B11" s="22" t="s">
        <v>205</v>
      </c>
      <c r="C11" s="22" t="s">
        <v>206</v>
      </c>
      <c r="D11" s="22" t="s">
        <v>101</v>
      </c>
      <c r="E11" s="22" t="s">
        <v>102</v>
      </c>
      <c r="F11" s="22" t="s">
        <v>209</v>
      </c>
      <c r="G11" s="22" t="s">
        <v>210</v>
      </c>
      <c r="H11" s="13">
        <v>179712</v>
      </c>
      <c r="I11" s="13">
        <v>179712</v>
      </c>
      <c r="J11" s="13"/>
      <c r="K11" s="22"/>
      <c r="L11" s="13"/>
      <c r="M11" s="13">
        <v>179712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30.75" customHeight="1" spans="1:24">
      <c r="A12" s="22" t="s">
        <v>71</v>
      </c>
      <c r="B12" s="22" t="s">
        <v>205</v>
      </c>
      <c r="C12" s="22" t="s">
        <v>206</v>
      </c>
      <c r="D12" s="22" t="s">
        <v>101</v>
      </c>
      <c r="E12" s="22" t="s">
        <v>102</v>
      </c>
      <c r="F12" s="22" t="s">
        <v>209</v>
      </c>
      <c r="G12" s="22" t="s">
        <v>210</v>
      </c>
      <c r="H12" s="13"/>
      <c r="I12" s="13"/>
      <c r="J12" s="13"/>
      <c r="K12" s="2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30.75" customHeight="1" spans="1:24">
      <c r="A13" s="22" t="s">
        <v>71</v>
      </c>
      <c r="B13" s="22" t="s">
        <v>205</v>
      </c>
      <c r="C13" s="22" t="s">
        <v>206</v>
      </c>
      <c r="D13" s="22" t="s">
        <v>101</v>
      </c>
      <c r="E13" s="22" t="s">
        <v>102</v>
      </c>
      <c r="F13" s="22" t="s">
        <v>211</v>
      </c>
      <c r="G13" s="22" t="s">
        <v>212</v>
      </c>
      <c r="H13" s="13">
        <v>157124</v>
      </c>
      <c r="I13" s="13">
        <v>157124</v>
      </c>
      <c r="J13" s="13"/>
      <c r="K13" s="22"/>
      <c r="L13" s="13"/>
      <c r="M13" s="13">
        <v>157124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30.75" customHeight="1" spans="1:24">
      <c r="A14" s="22" t="s">
        <v>71</v>
      </c>
      <c r="B14" s="22" t="s">
        <v>213</v>
      </c>
      <c r="C14" s="22" t="s">
        <v>214</v>
      </c>
      <c r="D14" s="22" t="s">
        <v>101</v>
      </c>
      <c r="E14" s="22" t="s">
        <v>102</v>
      </c>
      <c r="F14" s="22" t="s">
        <v>211</v>
      </c>
      <c r="G14" s="22" t="s">
        <v>212</v>
      </c>
      <c r="H14" s="13">
        <v>576000</v>
      </c>
      <c r="I14" s="13">
        <v>576000</v>
      </c>
      <c r="J14" s="13"/>
      <c r="K14" s="22"/>
      <c r="L14" s="13"/>
      <c r="M14" s="13">
        <v>576000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30.75" customHeight="1" spans="1:24">
      <c r="A15" s="22" t="s">
        <v>71</v>
      </c>
      <c r="B15" s="22" t="s">
        <v>215</v>
      </c>
      <c r="C15" s="22" t="s">
        <v>216</v>
      </c>
      <c r="D15" s="22" t="s">
        <v>101</v>
      </c>
      <c r="E15" s="22" t="s">
        <v>102</v>
      </c>
      <c r="F15" s="22" t="s">
        <v>211</v>
      </c>
      <c r="G15" s="22" t="s">
        <v>212</v>
      </c>
      <c r="H15" s="13">
        <v>449040</v>
      </c>
      <c r="I15" s="13">
        <v>449040</v>
      </c>
      <c r="J15" s="13"/>
      <c r="K15" s="22"/>
      <c r="L15" s="13"/>
      <c r="M15" s="13">
        <v>449040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30.75" customHeight="1" spans="1:24">
      <c r="A16" s="22" t="s">
        <v>71</v>
      </c>
      <c r="B16" s="22" t="s">
        <v>215</v>
      </c>
      <c r="C16" s="22" t="s">
        <v>216</v>
      </c>
      <c r="D16" s="22" t="s">
        <v>101</v>
      </c>
      <c r="E16" s="22" t="s">
        <v>102</v>
      </c>
      <c r="F16" s="22" t="s">
        <v>211</v>
      </c>
      <c r="G16" s="22" t="s">
        <v>212</v>
      </c>
      <c r="H16" s="13">
        <v>283188</v>
      </c>
      <c r="I16" s="13">
        <v>283188</v>
      </c>
      <c r="J16" s="13"/>
      <c r="K16" s="22"/>
      <c r="L16" s="13"/>
      <c r="M16" s="13">
        <v>283188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30.75" customHeight="1" spans="1:24">
      <c r="A17" s="22" t="s">
        <v>71</v>
      </c>
      <c r="B17" s="22" t="s">
        <v>217</v>
      </c>
      <c r="C17" s="22" t="s">
        <v>218</v>
      </c>
      <c r="D17" s="22" t="s">
        <v>101</v>
      </c>
      <c r="E17" s="22" t="s">
        <v>102</v>
      </c>
      <c r="F17" s="22" t="s">
        <v>211</v>
      </c>
      <c r="G17" s="22" t="s">
        <v>212</v>
      </c>
      <c r="H17" s="13">
        <v>603192</v>
      </c>
      <c r="I17" s="13">
        <v>603192</v>
      </c>
      <c r="J17" s="13"/>
      <c r="K17" s="22"/>
      <c r="L17" s="13"/>
      <c r="M17" s="13">
        <v>603192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30.75" customHeight="1" spans="1:24">
      <c r="A18" s="22" t="s">
        <v>71</v>
      </c>
      <c r="B18" s="22" t="s">
        <v>219</v>
      </c>
      <c r="C18" s="22" t="s">
        <v>220</v>
      </c>
      <c r="D18" s="22" t="s">
        <v>109</v>
      </c>
      <c r="E18" s="22" t="s">
        <v>110</v>
      </c>
      <c r="F18" s="22" t="s">
        <v>221</v>
      </c>
      <c r="G18" s="22" t="s">
        <v>220</v>
      </c>
      <c r="H18" s="13">
        <v>710551.05</v>
      </c>
      <c r="I18" s="13">
        <v>710551.05</v>
      </c>
      <c r="J18" s="13"/>
      <c r="K18" s="22"/>
      <c r="L18" s="13"/>
      <c r="M18" s="13">
        <v>710551.05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30.75" customHeight="1" spans="1:24">
      <c r="A19" s="22" t="s">
        <v>71</v>
      </c>
      <c r="B19" s="22" t="s">
        <v>222</v>
      </c>
      <c r="C19" s="22" t="s">
        <v>223</v>
      </c>
      <c r="D19" s="22" t="s">
        <v>117</v>
      </c>
      <c r="E19" s="22" t="s">
        <v>118</v>
      </c>
      <c r="F19" s="22" t="s">
        <v>224</v>
      </c>
      <c r="G19" s="22" t="s">
        <v>225</v>
      </c>
      <c r="H19" s="13"/>
      <c r="I19" s="13"/>
      <c r="J19" s="13"/>
      <c r="K19" s="2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30.75" customHeight="1" spans="1:24">
      <c r="A20" s="22" t="s">
        <v>71</v>
      </c>
      <c r="B20" s="22" t="s">
        <v>222</v>
      </c>
      <c r="C20" s="22" t="s">
        <v>223</v>
      </c>
      <c r="D20" s="22" t="s">
        <v>119</v>
      </c>
      <c r="E20" s="22" t="s">
        <v>120</v>
      </c>
      <c r="F20" s="22" t="s">
        <v>224</v>
      </c>
      <c r="G20" s="22" t="s">
        <v>225</v>
      </c>
      <c r="H20" s="13">
        <v>320196.96</v>
      </c>
      <c r="I20" s="13">
        <v>320196.96</v>
      </c>
      <c r="J20" s="13"/>
      <c r="K20" s="22"/>
      <c r="L20" s="13"/>
      <c r="M20" s="13">
        <v>320196.96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30.75" customHeight="1" spans="1:24">
      <c r="A21" s="22" t="s">
        <v>71</v>
      </c>
      <c r="B21" s="22" t="s">
        <v>222</v>
      </c>
      <c r="C21" s="22" t="s">
        <v>223</v>
      </c>
      <c r="D21" s="22" t="s">
        <v>121</v>
      </c>
      <c r="E21" s="22" t="s">
        <v>122</v>
      </c>
      <c r="F21" s="22" t="s">
        <v>226</v>
      </c>
      <c r="G21" s="22" t="s">
        <v>227</v>
      </c>
      <c r="H21" s="13">
        <v>198720.22</v>
      </c>
      <c r="I21" s="13">
        <v>198720.22</v>
      </c>
      <c r="J21" s="13"/>
      <c r="K21" s="22"/>
      <c r="L21" s="13"/>
      <c r="M21" s="13">
        <v>198720.22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30.75" customHeight="1" spans="1:24">
      <c r="A22" s="22" t="s">
        <v>71</v>
      </c>
      <c r="B22" s="22" t="s">
        <v>222</v>
      </c>
      <c r="C22" s="22" t="s">
        <v>223</v>
      </c>
      <c r="D22" s="22" t="s">
        <v>123</v>
      </c>
      <c r="E22" s="22" t="s">
        <v>124</v>
      </c>
      <c r="F22" s="22" t="s">
        <v>228</v>
      </c>
      <c r="G22" s="22" t="s">
        <v>229</v>
      </c>
      <c r="H22" s="13"/>
      <c r="I22" s="13"/>
      <c r="J22" s="13"/>
      <c r="K22" s="2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30.75" customHeight="1" spans="1:24">
      <c r="A23" s="22" t="s">
        <v>71</v>
      </c>
      <c r="B23" s="22" t="s">
        <v>222</v>
      </c>
      <c r="C23" s="22" t="s">
        <v>223</v>
      </c>
      <c r="D23" s="22" t="s">
        <v>123</v>
      </c>
      <c r="E23" s="22" t="s">
        <v>124</v>
      </c>
      <c r="F23" s="22" t="s">
        <v>228</v>
      </c>
      <c r="G23" s="22" t="s">
        <v>229</v>
      </c>
      <c r="H23" s="13">
        <v>16856</v>
      </c>
      <c r="I23" s="13">
        <v>16856</v>
      </c>
      <c r="J23" s="13"/>
      <c r="K23" s="22"/>
      <c r="L23" s="13"/>
      <c r="M23" s="13">
        <v>16856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30.75" customHeight="1" spans="1:24">
      <c r="A24" s="22" t="s">
        <v>71</v>
      </c>
      <c r="B24" s="22" t="s">
        <v>222</v>
      </c>
      <c r="C24" s="22" t="s">
        <v>223</v>
      </c>
      <c r="D24" s="22" t="s">
        <v>101</v>
      </c>
      <c r="E24" s="22" t="s">
        <v>102</v>
      </c>
      <c r="F24" s="22" t="s">
        <v>228</v>
      </c>
      <c r="G24" s="22" t="s">
        <v>229</v>
      </c>
      <c r="H24" s="13"/>
      <c r="I24" s="13"/>
      <c r="J24" s="13"/>
      <c r="K24" s="2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30.75" customHeight="1" spans="1:24">
      <c r="A25" s="22" t="s">
        <v>71</v>
      </c>
      <c r="B25" s="22" t="s">
        <v>230</v>
      </c>
      <c r="C25" s="22" t="s">
        <v>231</v>
      </c>
      <c r="D25" s="22" t="s">
        <v>101</v>
      </c>
      <c r="E25" s="22" t="s">
        <v>102</v>
      </c>
      <c r="F25" s="22" t="s">
        <v>228</v>
      </c>
      <c r="G25" s="22" t="s">
        <v>229</v>
      </c>
      <c r="H25" s="13">
        <v>24904.21</v>
      </c>
      <c r="I25" s="13">
        <v>24904.21</v>
      </c>
      <c r="J25" s="13"/>
      <c r="K25" s="22"/>
      <c r="L25" s="13"/>
      <c r="M25" s="13">
        <v>24904.21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30.75" customHeight="1" spans="1:24">
      <c r="A26" s="22" t="s">
        <v>71</v>
      </c>
      <c r="B26" s="22" t="s">
        <v>232</v>
      </c>
      <c r="C26" s="22" t="s">
        <v>130</v>
      </c>
      <c r="D26" s="22" t="s">
        <v>129</v>
      </c>
      <c r="E26" s="22" t="s">
        <v>130</v>
      </c>
      <c r="F26" s="22" t="s">
        <v>233</v>
      </c>
      <c r="G26" s="22" t="s">
        <v>130</v>
      </c>
      <c r="H26" s="13">
        <v>426929.28</v>
      </c>
      <c r="I26" s="13">
        <v>426929.28</v>
      </c>
      <c r="J26" s="13"/>
      <c r="K26" s="22"/>
      <c r="L26" s="13"/>
      <c r="M26" s="13">
        <v>426929.28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30.75" customHeight="1" spans="1:24">
      <c r="A27" s="22" t="s">
        <v>71</v>
      </c>
      <c r="B27" s="22" t="s">
        <v>234</v>
      </c>
      <c r="C27" s="22" t="s">
        <v>235</v>
      </c>
      <c r="D27" s="22" t="s">
        <v>101</v>
      </c>
      <c r="E27" s="22" t="s">
        <v>102</v>
      </c>
      <c r="F27" s="22" t="s">
        <v>236</v>
      </c>
      <c r="G27" s="22" t="s">
        <v>237</v>
      </c>
      <c r="H27" s="13">
        <v>30000</v>
      </c>
      <c r="I27" s="13">
        <v>30000</v>
      </c>
      <c r="J27" s="13"/>
      <c r="K27" s="22"/>
      <c r="L27" s="13"/>
      <c r="M27" s="13">
        <v>30000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30.75" customHeight="1" spans="1:24">
      <c r="A28" s="22" t="s">
        <v>71</v>
      </c>
      <c r="B28" s="22" t="s">
        <v>238</v>
      </c>
      <c r="C28" s="22" t="s">
        <v>239</v>
      </c>
      <c r="D28" s="22" t="s">
        <v>101</v>
      </c>
      <c r="E28" s="22" t="s">
        <v>102</v>
      </c>
      <c r="F28" s="22" t="s">
        <v>240</v>
      </c>
      <c r="G28" s="22" t="s">
        <v>241</v>
      </c>
      <c r="H28" s="13">
        <v>20000</v>
      </c>
      <c r="I28" s="13">
        <v>20000</v>
      </c>
      <c r="J28" s="13"/>
      <c r="K28" s="22"/>
      <c r="L28" s="13"/>
      <c r="M28" s="13">
        <v>20000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30.75" customHeight="1" spans="1:24">
      <c r="A29" s="22" t="s">
        <v>71</v>
      </c>
      <c r="B29" s="22" t="s">
        <v>238</v>
      </c>
      <c r="C29" s="22" t="s">
        <v>239</v>
      </c>
      <c r="D29" s="22" t="s">
        <v>101</v>
      </c>
      <c r="E29" s="22" t="s">
        <v>102</v>
      </c>
      <c r="F29" s="22" t="s">
        <v>242</v>
      </c>
      <c r="G29" s="22" t="s">
        <v>243</v>
      </c>
      <c r="H29" s="13">
        <v>1500</v>
      </c>
      <c r="I29" s="13">
        <v>1500</v>
      </c>
      <c r="J29" s="13"/>
      <c r="K29" s="22"/>
      <c r="L29" s="13"/>
      <c r="M29" s="13">
        <v>1500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30.75" customHeight="1" spans="1:24">
      <c r="A30" s="22" t="s">
        <v>71</v>
      </c>
      <c r="B30" s="22" t="s">
        <v>238</v>
      </c>
      <c r="C30" s="22" t="s">
        <v>239</v>
      </c>
      <c r="D30" s="22" t="s">
        <v>101</v>
      </c>
      <c r="E30" s="22" t="s">
        <v>102</v>
      </c>
      <c r="F30" s="22" t="s">
        <v>244</v>
      </c>
      <c r="G30" s="22" t="s">
        <v>245</v>
      </c>
      <c r="H30" s="13">
        <v>4500</v>
      </c>
      <c r="I30" s="13">
        <v>4500</v>
      </c>
      <c r="J30" s="13"/>
      <c r="K30" s="22"/>
      <c r="L30" s="13"/>
      <c r="M30" s="13">
        <v>4500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30.75" customHeight="1" spans="1:24">
      <c r="A31" s="22" t="s">
        <v>71</v>
      </c>
      <c r="B31" s="22" t="s">
        <v>238</v>
      </c>
      <c r="C31" s="22" t="s">
        <v>239</v>
      </c>
      <c r="D31" s="22" t="s">
        <v>101</v>
      </c>
      <c r="E31" s="22" t="s">
        <v>102</v>
      </c>
      <c r="F31" s="22" t="s">
        <v>246</v>
      </c>
      <c r="G31" s="22" t="s">
        <v>247</v>
      </c>
      <c r="H31" s="13">
        <v>7000</v>
      </c>
      <c r="I31" s="13">
        <v>7000</v>
      </c>
      <c r="J31" s="13"/>
      <c r="K31" s="22"/>
      <c r="L31" s="13"/>
      <c r="M31" s="13">
        <v>7000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30.75" customHeight="1" spans="1:24">
      <c r="A32" s="22" t="s">
        <v>71</v>
      </c>
      <c r="B32" s="22" t="s">
        <v>248</v>
      </c>
      <c r="C32" s="22" t="s">
        <v>182</v>
      </c>
      <c r="D32" s="22" t="s">
        <v>101</v>
      </c>
      <c r="E32" s="22" t="s">
        <v>102</v>
      </c>
      <c r="F32" s="22" t="s">
        <v>249</v>
      </c>
      <c r="G32" s="22" t="s">
        <v>182</v>
      </c>
      <c r="H32" s="13">
        <v>2000</v>
      </c>
      <c r="I32" s="13">
        <v>2000</v>
      </c>
      <c r="J32" s="13"/>
      <c r="K32" s="22"/>
      <c r="L32" s="13"/>
      <c r="M32" s="13">
        <v>2000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30.75" customHeight="1" spans="1:24">
      <c r="A33" s="22" t="s">
        <v>71</v>
      </c>
      <c r="B33" s="22" t="s">
        <v>238</v>
      </c>
      <c r="C33" s="22" t="s">
        <v>239</v>
      </c>
      <c r="D33" s="22" t="s">
        <v>101</v>
      </c>
      <c r="E33" s="22" t="s">
        <v>102</v>
      </c>
      <c r="F33" s="22" t="s">
        <v>250</v>
      </c>
      <c r="G33" s="22" t="s">
        <v>251</v>
      </c>
      <c r="H33" s="13">
        <v>36347.6</v>
      </c>
      <c r="I33" s="13">
        <v>36347.6</v>
      </c>
      <c r="J33" s="13"/>
      <c r="K33" s="22"/>
      <c r="L33" s="13"/>
      <c r="M33" s="13">
        <v>36347.6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30.75" customHeight="1" spans="1:24">
      <c r="A34" s="22" t="s">
        <v>71</v>
      </c>
      <c r="B34" s="22" t="s">
        <v>238</v>
      </c>
      <c r="C34" s="22" t="s">
        <v>239</v>
      </c>
      <c r="D34" s="22" t="s">
        <v>101</v>
      </c>
      <c r="E34" s="22" t="s">
        <v>102</v>
      </c>
      <c r="F34" s="22" t="s">
        <v>252</v>
      </c>
      <c r="G34" s="22" t="s">
        <v>253</v>
      </c>
      <c r="H34" s="13">
        <v>2720</v>
      </c>
      <c r="I34" s="13">
        <v>2720</v>
      </c>
      <c r="J34" s="13"/>
      <c r="K34" s="22"/>
      <c r="L34" s="13"/>
      <c r="M34" s="13">
        <v>2720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30.75" customHeight="1" spans="1:24">
      <c r="A35" s="22" t="s">
        <v>71</v>
      </c>
      <c r="B35" s="22" t="s">
        <v>254</v>
      </c>
      <c r="C35" s="22" t="s">
        <v>255</v>
      </c>
      <c r="D35" s="22" t="s">
        <v>101</v>
      </c>
      <c r="E35" s="22" t="s">
        <v>102</v>
      </c>
      <c r="F35" s="22" t="s">
        <v>256</v>
      </c>
      <c r="G35" s="22" t="s">
        <v>255</v>
      </c>
      <c r="H35" s="13">
        <v>59649.3</v>
      </c>
      <c r="I35" s="13">
        <v>59649.3</v>
      </c>
      <c r="J35" s="13"/>
      <c r="K35" s="22"/>
      <c r="L35" s="13"/>
      <c r="M35" s="13">
        <v>59649.3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30.75" customHeight="1" spans="1:24">
      <c r="A36" s="22" t="s">
        <v>71</v>
      </c>
      <c r="B36" s="22" t="s">
        <v>257</v>
      </c>
      <c r="C36" s="22" t="s">
        <v>258</v>
      </c>
      <c r="D36" s="22" t="s">
        <v>101</v>
      </c>
      <c r="E36" s="22" t="s">
        <v>102</v>
      </c>
      <c r="F36" s="22" t="s">
        <v>228</v>
      </c>
      <c r="G36" s="22" t="s">
        <v>229</v>
      </c>
      <c r="H36" s="13">
        <v>19883.1</v>
      </c>
      <c r="I36" s="13">
        <v>19883.1</v>
      </c>
      <c r="J36" s="13"/>
      <c r="K36" s="22"/>
      <c r="L36" s="13"/>
      <c r="M36" s="13">
        <v>19883.1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30.75" customHeight="1" spans="1:24">
      <c r="A37" s="22" t="s">
        <v>71</v>
      </c>
      <c r="B37" s="22" t="s">
        <v>259</v>
      </c>
      <c r="C37" s="22" t="s">
        <v>260</v>
      </c>
      <c r="D37" s="22" t="s">
        <v>107</v>
      </c>
      <c r="E37" s="22" t="s">
        <v>108</v>
      </c>
      <c r="F37" s="22" t="s">
        <v>261</v>
      </c>
      <c r="G37" s="22" t="s">
        <v>262</v>
      </c>
      <c r="H37" s="13">
        <v>384168</v>
      </c>
      <c r="I37" s="13">
        <v>384168</v>
      </c>
      <c r="J37" s="13"/>
      <c r="K37" s="22"/>
      <c r="L37" s="13"/>
      <c r="M37" s="13">
        <v>384168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30.75" customHeight="1" spans="1:24">
      <c r="A38" s="22" t="s">
        <v>71</v>
      </c>
      <c r="B38" s="22" t="s">
        <v>263</v>
      </c>
      <c r="C38" s="22" t="s">
        <v>264</v>
      </c>
      <c r="D38" s="22" t="s">
        <v>111</v>
      </c>
      <c r="E38" s="22" t="s">
        <v>112</v>
      </c>
      <c r="F38" s="22" t="s">
        <v>265</v>
      </c>
      <c r="G38" s="22" t="s">
        <v>266</v>
      </c>
      <c r="H38" s="13">
        <v>365400</v>
      </c>
      <c r="I38" s="13">
        <v>365400</v>
      </c>
      <c r="J38" s="13"/>
      <c r="K38" s="22"/>
      <c r="L38" s="13"/>
      <c r="M38" s="13">
        <v>365400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30.75" customHeight="1" spans="1:24">
      <c r="A39" s="22" t="s">
        <v>71</v>
      </c>
      <c r="B39" s="22" t="s">
        <v>267</v>
      </c>
      <c r="C39" s="22" t="s">
        <v>268</v>
      </c>
      <c r="D39" s="22" t="s">
        <v>107</v>
      </c>
      <c r="E39" s="22" t="s">
        <v>108</v>
      </c>
      <c r="F39" s="22" t="s">
        <v>269</v>
      </c>
      <c r="G39" s="22" t="s">
        <v>270</v>
      </c>
      <c r="H39" s="13">
        <v>6000</v>
      </c>
      <c r="I39" s="13">
        <v>6000</v>
      </c>
      <c r="J39" s="13"/>
      <c r="K39" s="22"/>
      <c r="L39" s="13"/>
      <c r="M39" s="13">
        <v>6000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30.85" customHeight="1" spans="1:24">
      <c r="A40" s="23" t="s">
        <v>177</v>
      </c>
      <c r="B40" s="23"/>
      <c r="C40" s="23"/>
      <c r="D40" s="23"/>
      <c r="E40" s="23"/>
      <c r="F40" s="23"/>
      <c r="G40" s="23"/>
      <c r="H40" s="13">
        <v>6771069.72</v>
      </c>
      <c r="I40" s="13">
        <v>6771069.72</v>
      </c>
      <c r="J40" s="13"/>
      <c r="K40" s="13"/>
      <c r="L40" s="13"/>
      <c r="M40" s="13">
        <v>6771069.72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zoomScale="85" zoomScaleNormal="85" topLeftCell="E1" workbookViewId="0">
      <selection activeCell="P29" sqref="P29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4" t="s">
        <v>271</v>
      </c>
    </row>
    <row r="2" ht="45" customHeight="1" spans="1:23">
      <c r="A2" s="31" t="s">
        <v>272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30" t="str">
        <f>"单位名称："&amp;"双柏县教师进修学校"</f>
        <v>单位名称：双柏县教师进修学校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4" t="s">
        <v>54</v>
      </c>
    </row>
    <row r="4" ht="21.75" customHeight="1" spans="1:23">
      <c r="A4" s="23" t="s">
        <v>273</v>
      </c>
      <c r="B4" s="23" t="s">
        <v>188</v>
      </c>
      <c r="C4" s="23" t="s">
        <v>189</v>
      </c>
      <c r="D4" s="23" t="s">
        <v>187</v>
      </c>
      <c r="E4" s="23" t="s">
        <v>190</v>
      </c>
      <c r="F4" s="23" t="s">
        <v>191</v>
      </c>
      <c r="G4" s="23" t="s">
        <v>274</v>
      </c>
      <c r="H4" s="23" t="s">
        <v>275</v>
      </c>
      <c r="I4" s="23" t="s">
        <v>57</v>
      </c>
      <c r="J4" s="23" t="s">
        <v>276</v>
      </c>
      <c r="K4" s="23"/>
      <c r="L4" s="23"/>
      <c r="M4" s="23"/>
      <c r="N4" s="23" t="s">
        <v>196</v>
      </c>
      <c r="O4" s="23"/>
      <c r="P4" s="23"/>
      <c r="Q4" s="23" t="s">
        <v>63</v>
      </c>
      <c r="R4" s="23" t="s">
        <v>64</v>
      </c>
      <c r="S4" s="23"/>
      <c r="T4" s="23"/>
      <c r="U4" s="23"/>
      <c r="V4" s="23"/>
      <c r="W4" s="23"/>
    </row>
    <row r="5" ht="21.75" customHeight="1" spans="1:23">
      <c r="A5" s="23"/>
      <c r="B5" s="23"/>
      <c r="C5" s="23"/>
      <c r="D5" s="23"/>
      <c r="E5" s="23"/>
      <c r="F5" s="23"/>
      <c r="G5" s="23"/>
      <c r="H5" s="23"/>
      <c r="I5" s="23"/>
      <c r="J5" s="23" t="s">
        <v>60</v>
      </c>
      <c r="K5" s="23"/>
      <c r="L5" s="23" t="s">
        <v>61</v>
      </c>
      <c r="M5" s="23" t="s">
        <v>62</v>
      </c>
      <c r="N5" s="23" t="s">
        <v>60</v>
      </c>
      <c r="O5" s="23" t="s">
        <v>61</v>
      </c>
      <c r="P5" s="23" t="s">
        <v>62</v>
      </c>
      <c r="Q5" s="23"/>
      <c r="R5" s="23" t="s">
        <v>59</v>
      </c>
      <c r="S5" s="23" t="s">
        <v>65</v>
      </c>
      <c r="T5" s="23" t="s">
        <v>203</v>
      </c>
      <c r="U5" s="23" t="s">
        <v>67</v>
      </c>
      <c r="V5" s="23" t="s">
        <v>68</v>
      </c>
      <c r="W5" s="23" t="s">
        <v>69</v>
      </c>
    </row>
    <row r="6" ht="21" customHeight="1" spans="1:23">
      <c r="A6" s="23"/>
      <c r="B6" s="23"/>
      <c r="C6" s="23"/>
      <c r="D6" s="23"/>
      <c r="E6" s="23"/>
      <c r="F6" s="23"/>
      <c r="G6" s="23"/>
      <c r="H6" s="23"/>
      <c r="I6" s="23"/>
      <c r="J6" s="23" t="s">
        <v>59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ht="39.75" customHeight="1" spans="1:23">
      <c r="A7" s="23"/>
      <c r="B7" s="23"/>
      <c r="C7" s="23"/>
      <c r="D7" s="23"/>
      <c r="E7" s="23"/>
      <c r="F7" s="23"/>
      <c r="G7" s="23"/>
      <c r="H7" s="23"/>
      <c r="I7" s="23"/>
      <c r="J7" s="23" t="s">
        <v>59</v>
      </c>
      <c r="K7" s="23" t="s">
        <v>277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ht="22" customHeight="1" spans="1:23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4">
        <v>7</v>
      </c>
      <c r="H8" s="64">
        <v>8</v>
      </c>
      <c r="I8" s="64">
        <v>9</v>
      </c>
      <c r="J8" s="64">
        <v>10</v>
      </c>
      <c r="K8" s="64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  <c r="R8" s="65">
        <v>18</v>
      </c>
      <c r="S8" s="65">
        <v>19</v>
      </c>
      <c r="T8" s="65">
        <v>20</v>
      </c>
      <c r="U8" s="64">
        <v>21</v>
      </c>
      <c r="V8" s="64">
        <v>22</v>
      </c>
      <c r="W8" s="64">
        <v>23</v>
      </c>
    </row>
    <row r="9" ht="22" customHeight="1" spans="1:23">
      <c r="A9" s="22"/>
      <c r="B9" s="22"/>
      <c r="C9" s="22" t="s">
        <v>278</v>
      </c>
      <c r="D9" s="22"/>
      <c r="E9" s="22"/>
      <c r="F9" s="22"/>
      <c r="G9" s="22"/>
      <c r="H9" s="22"/>
      <c r="I9" s="28">
        <v>150000</v>
      </c>
      <c r="J9" s="13"/>
      <c r="K9" s="13"/>
      <c r="L9" s="13"/>
      <c r="M9" s="13"/>
      <c r="N9" s="13"/>
      <c r="O9" s="13"/>
      <c r="P9" s="13"/>
      <c r="Q9" s="13"/>
      <c r="R9" s="13">
        <v>150000</v>
      </c>
      <c r="S9" s="13"/>
      <c r="T9" s="13"/>
      <c r="U9" s="13"/>
      <c r="V9" s="13"/>
      <c r="W9" s="13">
        <v>150000</v>
      </c>
    </row>
    <row r="10" ht="22" customHeight="1" spans="1:23">
      <c r="A10" s="22" t="s">
        <v>279</v>
      </c>
      <c r="B10" s="22" t="s">
        <v>280</v>
      </c>
      <c r="C10" s="22" t="s">
        <v>278</v>
      </c>
      <c r="D10" s="22" t="s">
        <v>71</v>
      </c>
      <c r="E10" s="22" t="s">
        <v>101</v>
      </c>
      <c r="F10" s="22" t="s">
        <v>102</v>
      </c>
      <c r="G10" s="22" t="s">
        <v>250</v>
      </c>
      <c r="H10" s="22" t="s">
        <v>251</v>
      </c>
      <c r="I10" s="13">
        <v>150000</v>
      </c>
      <c r="J10" s="13"/>
      <c r="K10" s="13"/>
      <c r="L10" s="13"/>
      <c r="M10" s="13"/>
      <c r="N10" s="13"/>
      <c r="O10" s="13"/>
      <c r="P10" s="13"/>
      <c r="Q10" s="13"/>
      <c r="R10" s="13">
        <v>150000</v>
      </c>
      <c r="S10" s="13"/>
      <c r="T10" s="13"/>
      <c r="U10" s="13"/>
      <c r="V10" s="13"/>
      <c r="W10" s="13">
        <v>150000</v>
      </c>
    </row>
    <row r="11" ht="22" customHeight="1" spans="1:23">
      <c r="A11" s="23" t="s">
        <v>57</v>
      </c>
      <c r="B11" s="23"/>
      <c r="C11" s="23"/>
      <c r="D11" s="23"/>
      <c r="E11" s="23"/>
      <c r="F11" s="23"/>
      <c r="G11" s="23"/>
      <c r="H11" s="23"/>
      <c r="I11" s="13">
        <v>150000</v>
      </c>
      <c r="J11" s="13"/>
      <c r="K11" s="13"/>
      <c r="L11" s="13"/>
      <c r="M11" s="13"/>
      <c r="N11" s="13"/>
      <c r="O11" s="13"/>
      <c r="P11" s="13"/>
      <c r="Q11" s="13"/>
      <c r="R11" s="13">
        <v>150000</v>
      </c>
      <c r="S11" s="13"/>
      <c r="T11" s="13"/>
      <c r="U11" s="13"/>
      <c r="V11" s="13"/>
      <c r="W11" s="13">
        <v>150000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zoomScale="70" zoomScaleNormal="70" workbookViewId="0">
      <selection activeCell="B33" sqref="B3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34" t="s">
        <v>281</v>
      </c>
      <c r="B1" s="30"/>
      <c r="C1" s="30"/>
      <c r="D1" s="30"/>
      <c r="E1" s="30"/>
      <c r="F1" s="30"/>
      <c r="G1" s="30"/>
      <c r="H1" s="30"/>
      <c r="I1" s="30"/>
      <c r="J1" s="30" t="s">
        <v>282</v>
      </c>
    </row>
    <row r="2" ht="45" customHeight="1" spans="1:10">
      <c r="A2" s="31" t="str">
        <f>"2025"&amp;"年部门项目支出绩效目标表（本次下达）"</f>
        <v>2025年部门项目支出绩效目标表（本次下达）</v>
      </c>
      <c r="B2" s="31"/>
      <c r="C2" s="31"/>
      <c r="D2" s="31"/>
      <c r="E2" s="31"/>
      <c r="F2" s="31"/>
      <c r="G2" s="31"/>
      <c r="H2" s="31"/>
      <c r="I2" s="31"/>
      <c r="J2" s="31"/>
    </row>
    <row r="3" ht="15.75" customHeight="1" spans="1:10">
      <c r="A3" s="30" t="str">
        <f>"单位名称："&amp;"双柏县教师进修学校"</f>
        <v>单位名称：双柏县教师进修学校</v>
      </c>
      <c r="B3" s="56"/>
      <c r="C3" s="56"/>
      <c r="D3" s="56"/>
      <c r="E3" s="56"/>
      <c r="F3" s="57"/>
      <c r="G3" s="56"/>
      <c r="H3" s="57"/>
      <c r="I3" s="57"/>
      <c r="J3" s="57"/>
    </row>
    <row r="4" ht="60" customHeight="1" spans="1:10">
      <c r="A4" s="58" t="s">
        <v>283</v>
      </c>
      <c r="B4" s="58" t="s">
        <v>284</v>
      </c>
      <c r="C4" s="58" t="s">
        <v>285</v>
      </c>
      <c r="D4" s="58" t="s">
        <v>286</v>
      </c>
      <c r="E4" s="58" t="s">
        <v>287</v>
      </c>
      <c r="F4" s="58" t="s">
        <v>288</v>
      </c>
      <c r="G4" s="58" t="s">
        <v>289</v>
      </c>
      <c r="H4" s="58" t="s">
        <v>290</v>
      </c>
      <c r="I4" s="58" t="s">
        <v>291</v>
      </c>
      <c r="J4" s="58" t="s">
        <v>292</v>
      </c>
    </row>
    <row r="5" ht="47.5" customHeight="1" spans="1:10">
      <c r="A5" s="59">
        <v>1</v>
      </c>
      <c r="B5" s="59">
        <v>2</v>
      </c>
      <c r="C5" s="60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</row>
    <row r="6" ht="47.5" customHeight="1" spans="1:10">
      <c r="A6" s="62" t="s">
        <v>71</v>
      </c>
      <c r="B6" s="62"/>
      <c r="C6" s="62"/>
      <c r="D6" s="62"/>
      <c r="E6" s="62"/>
      <c r="F6" s="62"/>
      <c r="G6" s="62"/>
      <c r="H6" s="62"/>
      <c r="I6" s="62"/>
      <c r="J6" s="62"/>
    </row>
    <row r="7" ht="47.5" customHeight="1" spans="1:10">
      <c r="A7" s="62" t="s">
        <v>278</v>
      </c>
      <c r="B7" s="63" t="s">
        <v>293</v>
      </c>
      <c r="C7" s="62"/>
      <c r="D7" s="62"/>
      <c r="E7" s="62"/>
      <c r="F7" s="62"/>
      <c r="G7" s="62"/>
      <c r="H7" s="62"/>
      <c r="I7" s="62"/>
      <c r="J7" s="62"/>
    </row>
    <row r="8" ht="52" customHeight="1" spans="1:10">
      <c r="A8" s="62"/>
      <c r="B8" s="62"/>
      <c r="C8" s="60" t="s">
        <v>294</v>
      </c>
      <c r="D8" s="60" t="s">
        <v>295</v>
      </c>
      <c r="E8" s="60" t="s">
        <v>296</v>
      </c>
      <c r="F8" s="60" t="s">
        <v>297</v>
      </c>
      <c r="G8" s="60" t="s">
        <v>298</v>
      </c>
      <c r="H8" s="60" t="s">
        <v>299</v>
      </c>
      <c r="I8" s="60" t="s">
        <v>300</v>
      </c>
      <c r="J8" s="63" t="s">
        <v>301</v>
      </c>
    </row>
    <row r="9" ht="52" customHeight="1" spans="1:10">
      <c r="A9" s="22"/>
      <c r="B9" s="22"/>
      <c r="C9" s="60" t="s">
        <v>302</v>
      </c>
      <c r="D9" s="60" t="s">
        <v>303</v>
      </c>
      <c r="E9" s="60" t="s">
        <v>304</v>
      </c>
      <c r="F9" s="60" t="s">
        <v>305</v>
      </c>
      <c r="G9" s="60" t="s">
        <v>298</v>
      </c>
      <c r="H9" s="60" t="s">
        <v>306</v>
      </c>
      <c r="I9" s="60" t="s">
        <v>300</v>
      </c>
      <c r="J9" s="63" t="s">
        <v>307</v>
      </c>
    </row>
    <row r="10" ht="52" customHeight="1" spans="1:10">
      <c r="A10" s="22"/>
      <c r="B10" s="22"/>
      <c r="C10" s="60" t="s">
        <v>308</v>
      </c>
      <c r="D10" s="60" t="s">
        <v>309</v>
      </c>
      <c r="E10" s="60" t="s">
        <v>310</v>
      </c>
      <c r="F10" s="60" t="s">
        <v>305</v>
      </c>
      <c r="G10" s="60" t="s">
        <v>311</v>
      </c>
      <c r="H10" s="60" t="s">
        <v>306</v>
      </c>
      <c r="I10" s="60" t="s">
        <v>300</v>
      </c>
      <c r="J10" s="63" t="s">
        <v>312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2025-03-17T00:42:00Z</dcterms:created>
  <dcterms:modified xsi:type="dcterms:W3CDTF">2025-03-24T08:43:56Z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2D8A1C6C4B9C4BB3B9C68CB3EA2F9B65_12</vt:lpwstr>
  </property>
  <property fmtid="{D5CDD505-2E9C-101B-9397-08002B2CF9AE}" pid="3" name="KSOProductBuildVer">
    <vt:lpwstr>2052-12.1.0.20305</vt:lpwstr>
  </property>
</Properties>
</file>