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4" activeTab="8"/>
  </bookViews>
  <sheets>
    <sheet name="县公安局基本信息表" sheetId="1" r:id="rId1"/>
    <sheet name="2017年部门收支预算总表" sheetId="2" r:id="rId2"/>
    <sheet name="2017年部门收入预算总表 " sheetId="3" r:id="rId3"/>
    <sheet name="2017年部门支出预算总表" sheetId="4" r:id="rId4"/>
    <sheet name="2017年财政拨款收支预算总表" sheetId="5" r:id="rId5"/>
    <sheet name="2017年一般公共预算拨款支出表" sheetId="6" r:id="rId6"/>
    <sheet name="2017年政府性基金预算支出表" sheetId="7" r:id="rId7"/>
    <sheet name="2017年“三公”经费财政拨款预算表" sheetId="8" r:id="rId8"/>
    <sheet name="2017年一般公共预算基本支出明细表" sheetId="9" r:id="rId9"/>
  </sheets>
  <definedNames/>
  <calcPr fullCalcOnLoad="1"/>
</workbook>
</file>

<file path=xl/sharedStrings.xml><?xml version="1.0" encoding="utf-8"?>
<sst xmlns="http://schemas.openxmlformats.org/spreadsheetml/2006/main" count="179" uniqueCount="114">
  <si>
    <r>
      <t>双柏县公安局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</si>
  <si>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</si>
  <si>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</si>
  <si>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</si>
  <si>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</si>
  <si>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</si>
  <si>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</si>
  <si>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</si>
  <si>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</si>
  <si>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</si>
  <si>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</si>
  <si>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</si>
  <si>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</si>
  <si>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</si>
  <si>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</si>
  <si>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</si>
  <si>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双柏县公安局</t>
  </si>
  <si>
    <t>双柏县公安局2017年部门收支预算总表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</si>
  <si>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</si>
  <si>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</si>
  <si>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</si>
  <si>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</si>
  <si>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</si>
  <si>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</si>
  <si>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</si>
  <si>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</si>
  <si>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</si>
  <si>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</si>
  <si>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</si>
  <si>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</si>
  <si>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</si>
  <si>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</si>
  <si>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</si>
  <si>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</si>
  <si>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</si>
  <si>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双柏县公安局2017年部门收入预算总表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</si>
  <si>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</si>
  <si>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</si>
  <si>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</si>
  <si>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</si>
  <si>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</si>
  <si>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</si>
  <si>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</si>
  <si>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</si>
  <si>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</si>
  <si>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 xml:space="preserve">      行政运行</t>
  </si>
  <si>
    <t>禁毒管理</t>
  </si>
  <si>
    <t>归口管理的行政单位离退休</t>
  </si>
  <si>
    <t>机关事业单位基本养老保险缴费支出</t>
  </si>
  <si>
    <t>财政对工伤保险基金的补助</t>
  </si>
  <si>
    <t xml:space="preserve">      行政单位医疗</t>
  </si>
  <si>
    <t xml:space="preserve">      公务员医疗补助</t>
  </si>
  <si>
    <t xml:space="preserve">      住房公积金</t>
  </si>
  <si>
    <t>合   计</t>
  </si>
  <si>
    <t>双柏县公安局2017年部门支出预算总表</t>
  </si>
  <si>
    <t>财政拨款支出</t>
  </si>
  <si>
    <t>其他资金支出</t>
  </si>
  <si>
    <t>基本支出</t>
  </si>
  <si>
    <t>项目支出</t>
  </si>
  <si>
    <t>双柏县公安局2017年财政拨款收支预算总表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</si>
  <si>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</si>
  <si>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</si>
  <si>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</si>
  <si>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</si>
  <si>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</si>
  <si>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</si>
  <si>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双柏县公安局2017年一般公共预算拨款支出表</t>
  </si>
  <si>
    <t>双柏县公安局2017年政府性基金预算支出表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</si>
  <si>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</si>
  <si>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>双柏县公安局2017年“三公”经费财政拨款预算表</t>
  </si>
  <si>
    <t>单位：</t>
  </si>
  <si>
    <t>单位：万元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</si>
  <si>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</si>
  <si>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</si>
  <si>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</si>
  <si>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</si>
  <si>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</si>
  <si>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</si>
  <si>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</si>
  <si>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备注：“三公”经费预算为县级财力安排，不含上级补助支出和年中预算追加数。</t>
  </si>
  <si>
    <t xml:space="preserve">                                                        单位：万元</t>
  </si>
  <si>
    <t>经济分类科目</t>
  </si>
  <si>
    <t>本级财
力安排</t>
  </si>
  <si>
    <t>财政专户管理的收入安排</t>
  </si>
  <si>
    <t>单位自筹安排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</si>
  <si>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</si>
  <si>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</si>
  <si>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</si>
  <si>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</si>
  <si>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</si>
  <si>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</si>
  <si>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</si>
  <si>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社会保障缴费</t>
  </si>
  <si>
    <t>基本养老保险缴费</t>
  </si>
  <si>
    <t>其他工资福利支出</t>
  </si>
  <si>
    <t>商品和服务支出</t>
  </si>
  <si>
    <t xml:space="preserve">  办公费</t>
  </si>
  <si>
    <t>差旅费</t>
  </si>
  <si>
    <t>会议费</t>
  </si>
  <si>
    <t>培训费</t>
  </si>
  <si>
    <t>公务接待费</t>
  </si>
  <si>
    <t>工会经费</t>
  </si>
  <si>
    <t>其他交通费用</t>
  </si>
  <si>
    <t>对个人和家庭的补助</t>
  </si>
  <si>
    <t xml:space="preserve">  离休费</t>
  </si>
  <si>
    <t xml:space="preserve">  退休费</t>
  </si>
  <si>
    <t xml:space="preserve">  抚恤金</t>
  </si>
  <si>
    <t>生活补助</t>
  </si>
  <si>
    <t>住房公积金</t>
  </si>
  <si>
    <t>其他对个人和家庭的补助支出</t>
  </si>
  <si>
    <t>其他资本性支出</t>
  </si>
  <si>
    <t xml:space="preserve">  办公设备购置</t>
  </si>
  <si>
    <t xml:space="preserve">  专用设备购置</t>
  </si>
  <si>
    <t>双柏县公安局2017年一般公共预算基本支出明细表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</si>
</sst>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.00;[Red]#,##0.00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9"/>
      <name val="宋体"/>
      <family val="0"/>
    </font>
    <font>
      <sz val="1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5" applyNumberFormat="0" applyAlignment="0" applyProtection="0"/>
    <xf numFmtId="0" fontId="32" fillId="14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3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41" applyAlignment="1">
      <alignment vertical="center" wrapText="1"/>
      <protection/>
    </xf>
    <xf numFmtId="0" fontId="0" fillId="0" borderId="0" xfId="4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vertical="center"/>
      <protection/>
    </xf>
    <xf numFmtId="0" fontId="7" fillId="0" borderId="10" xfId="41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7" fillId="0" borderId="10" xfId="41" applyNumberFormat="1" applyFont="1" applyBorder="1" applyAlignment="1">
      <alignment horizontal="right" vertical="center"/>
      <protection/>
    </xf>
    <xf numFmtId="0" fontId="8" fillId="0" borderId="10" xfId="0" applyFont="1" applyFill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 indent="1"/>
    </xf>
    <xf numFmtId="0" fontId="7" fillId="0" borderId="10" xfId="41" applyFont="1" applyBorder="1" applyAlignment="1">
      <alignment horizontal="left" vertical="center" indent="2"/>
      <protection/>
    </xf>
    <xf numFmtId="0" fontId="7" fillId="0" borderId="10" xfId="42" applyFont="1" applyFill="1" applyBorder="1" applyAlignment="1">
      <alignment vertical="center"/>
      <protection/>
    </xf>
    <xf numFmtId="177" fontId="7" fillId="0" borderId="10" xfId="42" applyNumberFormat="1" applyFont="1" applyFill="1" applyBorder="1" applyAlignment="1" applyProtection="1">
      <alignment vertical="center"/>
      <protection locked="0"/>
    </xf>
    <xf numFmtId="0" fontId="7" fillId="0" borderId="10" xfId="42" applyFont="1" applyBorder="1" applyAlignment="1">
      <alignment vertical="center"/>
      <protection/>
    </xf>
    <xf numFmtId="0" fontId="7" fillId="0" borderId="10" xfId="43" applyNumberFormat="1" applyFont="1" applyFill="1" applyBorder="1" applyAlignment="1" applyProtection="1">
      <alignment vertical="center"/>
      <protection/>
    </xf>
    <xf numFmtId="3" fontId="7" fillId="0" borderId="10" xfId="42" applyNumberFormat="1" applyFont="1" applyFill="1" applyBorder="1" applyAlignment="1" applyProtection="1">
      <alignment horizontal="left" vertical="center"/>
      <protection/>
    </xf>
    <xf numFmtId="0" fontId="10" fillId="0" borderId="11" xfId="41" applyFont="1" applyBorder="1" applyAlignment="1">
      <alignment horizontal="center" vertical="center"/>
      <protection/>
    </xf>
    <xf numFmtId="176" fontId="10" fillId="0" borderId="11" xfId="41" applyNumberFormat="1" applyFont="1" applyBorder="1" applyAlignment="1">
      <alignment horizontal="center" vertical="center"/>
      <protection/>
    </xf>
    <xf numFmtId="176" fontId="11" fillId="0" borderId="10" xfId="41" applyNumberFormat="1" applyFont="1" applyBorder="1" applyAlignment="1">
      <alignment vertical="center"/>
      <protection/>
    </xf>
    <xf numFmtId="0" fontId="12" fillId="18" borderId="12" xfId="40" applyFont="1" applyFill="1" applyBorder="1" applyAlignment="1" applyProtection="1">
      <alignment horizontal="left" vertical="center" shrinkToFit="1" readingOrder="1"/>
      <protection locked="0"/>
    </xf>
    <xf numFmtId="0" fontId="1" fillId="18" borderId="13" xfId="40" applyFont="1" applyFill="1" applyBorder="1" applyAlignment="1" applyProtection="1">
      <alignment horizontal="left" vertical="center" shrinkToFit="1" readingOrder="1"/>
      <protection locked="0"/>
    </xf>
    <xf numFmtId="178" fontId="0" fillId="0" borderId="10" xfId="0" applyNumberFormat="1" applyFont="1" applyFill="1" applyBorder="1" applyAlignment="1">
      <alignment vertical="center"/>
    </xf>
    <xf numFmtId="0" fontId="1" fillId="18" borderId="13" xfId="40" applyFont="1" applyFill="1" applyBorder="1" applyAlignment="1" applyProtection="1">
      <alignment horizontal="center" vertical="center" shrinkToFit="1" readingOrder="1"/>
      <protection locked="0"/>
    </xf>
    <xf numFmtId="178" fontId="13" fillId="0" borderId="10" xfId="0" applyNumberFormat="1" applyFont="1" applyFill="1" applyBorder="1" applyAlignment="1">
      <alignment horizontal="left" vertical="center" wrapText="1" indent="1"/>
    </xf>
    <xf numFmtId="176" fontId="7" fillId="0" borderId="10" xfId="41" applyNumberFormat="1" applyFont="1" applyBorder="1" applyAlignment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178" fontId="10" fillId="0" borderId="11" xfId="41" applyNumberFormat="1" applyFont="1" applyBorder="1" applyAlignment="1">
      <alignment horizontal="center" vertical="center"/>
      <protection/>
    </xf>
    <xf numFmtId="178" fontId="7" fillId="0" borderId="10" xfId="41" applyNumberFormat="1" applyFont="1" applyBorder="1" applyAlignment="1">
      <alignment horizontal="center" vertical="center"/>
      <protection/>
    </xf>
    <xf numFmtId="178" fontId="7" fillId="0" borderId="10" xfId="41" applyNumberFormat="1" applyFont="1" applyBorder="1" applyAlignment="1">
      <alignment vertical="center"/>
      <protection/>
    </xf>
    <xf numFmtId="178" fontId="7" fillId="0" borderId="10" xfId="41" applyNumberFormat="1" applyFont="1" applyBorder="1" applyAlignment="1">
      <alignment horizontal="right" vertical="center"/>
      <protection/>
    </xf>
    <xf numFmtId="178" fontId="9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 wrapText="1" indent="1"/>
    </xf>
    <xf numFmtId="178" fontId="7" fillId="0" borderId="10" xfId="42" applyNumberFormat="1" applyFont="1" applyFill="1" applyBorder="1" applyAlignment="1">
      <alignment vertical="center"/>
      <protection/>
    </xf>
    <xf numFmtId="178" fontId="7" fillId="0" borderId="10" xfId="42" applyNumberFormat="1" applyFont="1" applyFill="1" applyBorder="1" applyAlignment="1" applyProtection="1">
      <alignment vertical="center"/>
      <protection locked="0"/>
    </xf>
    <xf numFmtId="178" fontId="7" fillId="0" borderId="10" xfId="42" applyNumberFormat="1" applyFont="1" applyBorder="1" applyAlignment="1">
      <alignment vertical="center"/>
      <protection/>
    </xf>
    <xf numFmtId="0" fontId="10" fillId="0" borderId="10" xfId="41" applyFont="1" applyBorder="1" applyAlignment="1">
      <alignment horizontal="center" vertical="center"/>
      <protection/>
    </xf>
    <xf numFmtId="178" fontId="10" fillId="0" borderId="10" xfId="41" applyNumberFormat="1" applyFont="1" applyBorder="1" applyAlignment="1">
      <alignment horizontal="center" vertical="center"/>
      <protection/>
    </xf>
    <xf numFmtId="178" fontId="11" fillId="0" borderId="10" xfId="41" applyNumberFormat="1" applyFont="1" applyBorder="1" applyAlignment="1">
      <alignment horizontal="center" vertical="center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178" fontId="0" fillId="0" borderId="15" xfId="0" applyNumberFormat="1" applyFont="1" applyFill="1" applyBorder="1" applyAlignment="1">
      <alignment vertical="center"/>
    </xf>
    <xf numFmtId="0" fontId="0" fillId="0" borderId="10" xfId="41" applyBorder="1" applyAlignment="1">
      <alignment vertical="center"/>
      <protection/>
    </xf>
    <xf numFmtId="178" fontId="14" fillId="0" borderId="11" xfId="41" applyNumberFormat="1" applyFont="1" applyBorder="1" applyAlignment="1">
      <alignment horizontal="center" vertical="center"/>
      <protection/>
    </xf>
    <xf numFmtId="178" fontId="9" fillId="0" borderId="10" xfId="0" applyNumberFormat="1" applyFont="1" applyBorder="1" applyAlignment="1">
      <alignment vertical="center"/>
    </xf>
    <xf numFmtId="178" fontId="0" fillId="0" borderId="10" xfId="42" applyNumberFormat="1" applyFont="1" applyFill="1" applyBorder="1" applyAlignment="1" applyProtection="1">
      <alignment vertical="center"/>
      <protection locked="0"/>
    </xf>
    <xf numFmtId="178" fontId="7" fillId="0" borderId="10" xfId="43" applyNumberFormat="1" applyFont="1" applyFill="1" applyBorder="1" applyAlignment="1" applyProtection="1">
      <alignment vertical="center"/>
      <protection/>
    </xf>
    <xf numFmtId="178" fontId="11" fillId="0" borderId="10" xfId="41" applyNumberFormat="1" applyFont="1" applyBorder="1" applyAlignment="1">
      <alignment vertical="center"/>
      <protection/>
    </xf>
    <xf numFmtId="178" fontId="7" fillId="0" borderId="10" xfId="42" applyNumberFormat="1" applyFont="1" applyFill="1" applyBorder="1" applyAlignment="1" applyProtection="1">
      <alignment horizontal="left" vertical="center"/>
      <protection/>
    </xf>
    <xf numFmtId="178" fontId="10" fillId="0" borderId="10" xfId="41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7" fillId="0" borderId="10" xfId="41" applyFont="1" applyBorder="1" applyAlignment="1" quotePrefix="1">
      <alignment horizontal="center" vertical="center"/>
      <protection/>
    </xf>
    <xf numFmtId="0" fontId="7" fillId="0" borderId="10" xfId="41" applyFont="1" applyBorder="1" applyAlignment="1" quotePrefix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6" fillId="0" borderId="0" xfId="42" applyFont="1" applyFill="1" applyAlignment="1">
      <alignment horizontal="center" vertical="center"/>
      <protection/>
    </xf>
    <xf numFmtId="0" fontId="7" fillId="0" borderId="10" xfId="41" applyFont="1" applyBorder="1" applyAlignment="1" quotePrefix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0" fontId="10" fillId="0" borderId="14" xfId="41" applyFont="1" applyBorder="1" applyAlignment="1">
      <alignment horizontal="center" vertical="center"/>
      <protection/>
    </xf>
    <xf numFmtId="0" fontId="7" fillId="0" borderId="16" xfId="41" applyFont="1" applyBorder="1" applyAlignment="1">
      <alignment horizontal="center" vertical="center" wrapText="1"/>
      <protection/>
    </xf>
    <xf numFmtId="0" fontId="7" fillId="0" borderId="15" xfId="4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参考规程附表1-7(大财预(2013)266号附表1)" xfId="42"/>
    <cellStyle name="常规_录入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30.00390625" style="0" customWidth="1"/>
    <col min="2" max="2" width="15.5039062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25">
      <c r="A2" s="68" t="s">
        <v>1</v>
      </c>
      <c r="B2" s="68" t="s">
        <v>2</v>
      </c>
      <c r="C2" s="68"/>
      <c r="D2" s="68"/>
      <c r="E2" s="68"/>
      <c r="F2" s="68"/>
      <c r="G2" s="68"/>
      <c r="H2" s="68"/>
      <c r="I2" s="68"/>
      <c r="J2" s="68" t="s">
        <v>3</v>
      </c>
    </row>
    <row r="3" spans="1:10" ht="14.25">
      <c r="A3" s="68"/>
      <c r="B3" s="61" t="s">
        <v>2</v>
      </c>
      <c r="C3" s="69" t="s">
        <v>4</v>
      </c>
      <c r="D3" s="69"/>
      <c r="E3" s="69"/>
      <c r="F3" s="69"/>
      <c r="G3" s="69" t="s">
        <v>5</v>
      </c>
      <c r="H3" s="69"/>
      <c r="I3" s="69"/>
      <c r="J3" s="68"/>
    </row>
    <row r="4" spans="1:10" ht="18" customHeight="1">
      <c r="A4" s="68"/>
      <c r="B4" s="61" t="s">
        <v>6</v>
      </c>
      <c r="C4" s="61" t="s">
        <v>7</v>
      </c>
      <c r="D4" s="61" t="s">
        <v>8</v>
      </c>
      <c r="E4" s="61" t="s">
        <v>9</v>
      </c>
      <c r="F4" s="61" t="s">
        <v>10</v>
      </c>
      <c r="G4" s="61" t="s">
        <v>7</v>
      </c>
      <c r="H4" s="61" t="s">
        <v>11</v>
      </c>
      <c r="I4" s="61" t="s">
        <v>12</v>
      </c>
      <c r="J4" s="68"/>
    </row>
    <row r="5" spans="1:10" s="60" customFormat="1" ht="14.25">
      <c r="A5" s="62">
        <v>1</v>
      </c>
      <c r="B5" s="63" t="s">
        <v>13</v>
      </c>
      <c r="C5" s="63" t="s">
        <v>14</v>
      </c>
      <c r="D5" s="63">
        <v>4</v>
      </c>
      <c r="E5" s="63">
        <v>5</v>
      </c>
      <c r="F5" s="63">
        <v>6</v>
      </c>
      <c r="G5" s="63" t="s">
        <v>15</v>
      </c>
      <c r="H5" s="63">
        <v>8</v>
      </c>
      <c r="I5" s="63">
        <v>9</v>
      </c>
      <c r="J5" s="63">
        <v>10</v>
      </c>
    </row>
    <row r="6" spans="1:10" ht="21.75" customHeight="1">
      <c r="A6" s="61" t="s">
        <v>16</v>
      </c>
      <c r="B6" s="62">
        <v>126</v>
      </c>
      <c r="C6" s="62">
        <v>126</v>
      </c>
      <c r="D6" s="62">
        <v>125</v>
      </c>
      <c r="E6" s="62"/>
      <c r="F6" s="62">
        <v>1</v>
      </c>
      <c r="G6" s="62">
        <v>30</v>
      </c>
      <c r="H6" s="62"/>
      <c r="I6" s="62">
        <v>30</v>
      </c>
      <c r="J6" s="62">
        <v>19</v>
      </c>
    </row>
    <row r="7" spans="1:10" ht="14.25">
      <c r="A7" s="64"/>
      <c r="B7" s="64"/>
      <c r="C7" s="64"/>
      <c r="D7" s="64"/>
      <c r="E7" s="64"/>
      <c r="F7" s="64"/>
      <c r="G7" s="64"/>
      <c r="H7" s="64"/>
      <c r="I7" s="64"/>
      <c r="J7" s="64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4.375" style="9" customWidth="1"/>
    <col min="2" max="2" width="15.875" style="9" customWidth="1"/>
    <col min="3" max="3" width="24.875" style="9" customWidth="1"/>
    <col min="4" max="4" width="15.875" style="9" customWidth="1"/>
    <col min="5" max="5" width="29.75390625" style="9" customWidth="1"/>
    <col min="6" max="16384" width="9.00390625" style="9" customWidth="1"/>
  </cols>
  <sheetData>
    <row r="1" spans="1:4" ht="21.75" customHeight="1">
      <c r="A1" s="70" t="s">
        <v>17</v>
      </c>
      <c r="B1" s="70"/>
      <c r="C1" s="70"/>
      <c r="D1" s="70"/>
    </row>
    <row r="2" spans="1:4" ht="17.25" customHeight="1">
      <c r="A2" s="10"/>
      <c r="B2" s="10"/>
      <c r="C2" s="10"/>
      <c r="D2" s="11" t="s">
        <v>18</v>
      </c>
    </row>
    <row r="3" spans="1:4" ht="21" customHeight="1">
      <c r="A3" s="71" t="s">
        <v>19</v>
      </c>
      <c r="B3" s="72"/>
      <c r="C3" s="71" t="s">
        <v>20</v>
      </c>
      <c r="D3" s="72"/>
    </row>
    <row r="4" spans="1:4" ht="21" customHeight="1">
      <c r="A4" s="65" t="s">
        <v>21</v>
      </c>
      <c r="B4" s="65" t="s">
        <v>22</v>
      </c>
      <c r="C4" s="65" t="s">
        <v>21</v>
      </c>
      <c r="D4" s="65" t="s">
        <v>22</v>
      </c>
    </row>
    <row r="5" spans="1:4" ht="21" customHeight="1">
      <c r="A5" s="13" t="s">
        <v>23</v>
      </c>
      <c r="B5" s="40">
        <v>28161000</v>
      </c>
      <c r="C5" s="32" t="s">
        <v>24</v>
      </c>
      <c r="D5" s="40">
        <f>D6+D7</f>
        <v>28161000</v>
      </c>
    </row>
    <row r="6" spans="1:4" ht="21" customHeight="1">
      <c r="A6" s="13" t="s">
        <v>25</v>
      </c>
      <c r="B6" s="40">
        <v>28161000</v>
      </c>
      <c r="C6" s="42" t="s">
        <v>26</v>
      </c>
      <c r="D6" s="40">
        <v>28031000</v>
      </c>
    </row>
    <row r="7" spans="1:4" ht="21" customHeight="1">
      <c r="A7" s="13" t="s">
        <v>27</v>
      </c>
      <c r="B7" s="40"/>
      <c r="C7" s="42" t="s">
        <v>28</v>
      </c>
      <c r="D7" s="40">
        <v>130000</v>
      </c>
    </row>
    <row r="8" spans="1:4" ht="21" customHeight="1">
      <c r="A8" s="66" t="s">
        <v>29</v>
      </c>
      <c r="B8" s="40"/>
      <c r="C8" s="32" t="s">
        <v>30</v>
      </c>
      <c r="D8" s="54"/>
    </row>
    <row r="9" spans="1:4" ht="21" customHeight="1">
      <c r="A9" s="66" t="s">
        <v>31</v>
      </c>
      <c r="B9" s="40"/>
      <c r="C9" s="42" t="s">
        <v>26</v>
      </c>
      <c r="D9" s="40"/>
    </row>
    <row r="10" spans="1:4" ht="21" customHeight="1">
      <c r="A10" s="66" t="s">
        <v>32</v>
      </c>
      <c r="B10" s="40"/>
      <c r="C10" s="42" t="s">
        <v>28</v>
      </c>
      <c r="D10" s="40"/>
    </row>
    <row r="11" spans="1:4" ht="21" customHeight="1">
      <c r="A11" s="21"/>
      <c r="B11" s="40"/>
      <c r="C11" s="42"/>
      <c r="D11" s="40"/>
    </row>
    <row r="12" spans="1:4" ht="21" customHeight="1">
      <c r="A12" s="13"/>
      <c r="B12" s="39"/>
      <c r="C12" s="42"/>
      <c r="D12" s="40"/>
    </row>
    <row r="13" spans="1:4" ht="21" customHeight="1">
      <c r="A13" s="13"/>
      <c r="B13" s="39"/>
      <c r="C13" s="43"/>
      <c r="D13" s="40"/>
    </row>
    <row r="14" spans="1:4" ht="21" customHeight="1">
      <c r="A14" s="13"/>
      <c r="B14" s="39"/>
      <c r="C14" s="44"/>
      <c r="D14" s="40"/>
    </row>
    <row r="15" spans="1:4" ht="21" customHeight="1">
      <c r="A15" s="13"/>
      <c r="B15" s="39"/>
      <c r="C15" s="44"/>
      <c r="D15" s="40"/>
    </row>
    <row r="16" spans="1:4" ht="21" customHeight="1">
      <c r="A16" s="13"/>
      <c r="B16" s="39"/>
      <c r="C16" s="45"/>
      <c r="D16" s="40"/>
    </row>
    <row r="17" spans="1:4" ht="21" customHeight="1">
      <c r="A17" s="13"/>
      <c r="B17" s="39"/>
      <c r="C17" s="45"/>
      <c r="D17" s="40"/>
    </row>
    <row r="18" spans="1:4" ht="21" customHeight="1">
      <c r="A18" s="13"/>
      <c r="B18" s="39"/>
      <c r="C18" s="44"/>
      <c r="D18" s="39"/>
    </row>
    <row r="19" spans="1:4" ht="21" customHeight="1">
      <c r="A19" s="13"/>
      <c r="B19" s="39"/>
      <c r="C19" s="44"/>
      <c r="D19" s="39"/>
    </row>
    <row r="20" spans="1:4" ht="21" customHeight="1">
      <c r="A20" s="13"/>
      <c r="B20" s="39"/>
      <c r="C20" s="45"/>
      <c r="D20" s="39"/>
    </row>
    <row r="21" spans="1:4" ht="21" customHeight="1">
      <c r="A21" s="13"/>
      <c r="B21" s="39"/>
      <c r="C21" s="44"/>
      <c r="D21" s="39"/>
    </row>
    <row r="22" spans="1:4" ht="21" customHeight="1">
      <c r="A22" s="13"/>
      <c r="B22" s="39"/>
      <c r="C22" s="44"/>
      <c r="D22" s="39"/>
    </row>
    <row r="23" spans="1:4" ht="21" customHeight="1">
      <c r="A23" s="13"/>
      <c r="B23" s="39"/>
      <c r="C23" s="44"/>
      <c r="D23" s="39"/>
    </row>
    <row r="24" spans="1:4" ht="21" customHeight="1">
      <c r="A24" s="13"/>
      <c r="B24" s="39"/>
      <c r="C24" s="56"/>
      <c r="D24" s="39"/>
    </row>
    <row r="25" spans="1:4" ht="21" customHeight="1">
      <c r="A25" s="13"/>
      <c r="B25" s="39"/>
      <c r="C25" s="56"/>
      <c r="D25" s="39"/>
    </row>
    <row r="26" spans="1:4" ht="21" customHeight="1">
      <c r="A26" s="13"/>
      <c r="B26" s="39"/>
      <c r="C26" s="44"/>
      <c r="D26" s="39"/>
    </row>
    <row r="27" spans="1:4" ht="21" customHeight="1">
      <c r="A27" s="13"/>
      <c r="B27" s="39"/>
      <c r="C27" s="45"/>
      <c r="D27" s="39"/>
    </row>
    <row r="28" spans="1:4" ht="21" customHeight="1">
      <c r="A28" s="13"/>
      <c r="B28" s="39"/>
      <c r="C28" s="56"/>
      <c r="D28" s="39"/>
    </row>
    <row r="29" spans="1:4" ht="21" customHeight="1">
      <c r="A29" s="13"/>
      <c r="B29" s="39"/>
      <c r="C29" s="58"/>
      <c r="D29" s="39"/>
    </row>
    <row r="30" spans="1:4" ht="21" customHeight="1">
      <c r="A30" s="46" t="s">
        <v>33</v>
      </c>
      <c r="B30" s="59">
        <f>B5+B8+B9+B10</f>
        <v>28161000</v>
      </c>
      <c r="C30" s="37" t="s">
        <v>34</v>
      </c>
      <c r="D30" s="57">
        <f>D5+D8</f>
        <v>28161000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5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zoomScalePageLayoutView="0" workbookViewId="0" topLeftCell="A1">
      <selection activeCell="K11" sqref="K11"/>
    </sheetView>
  </sheetViews>
  <sheetFormatPr defaultColWidth="9.00390625" defaultRowHeight="14.25"/>
  <cols>
    <col min="1" max="1" width="8.25390625" style="9" customWidth="1"/>
    <col min="2" max="2" width="25.50390625" style="9" customWidth="1"/>
    <col min="3" max="3" width="16.50390625" style="9" customWidth="1"/>
    <col min="4" max="4" width="16.75390625" style="9" customWidth="1"/>
    <col min="5" max="5" width="8.50390625" style="9" customWidth="1"/>
    <col min="6" max="6" width="4.625" style="9" customWidth="1"/>
    <col min="7" max="7" width="4.125" style="9" customWidth="1"/>
    <col min="8" max="8" width="5.25390625" style="9" customWidth="1"/>
    <col min="9" max="16384" width="9.00390625" style="9" customWidth="1"/>
  </cols>
  <sheetData>
    <row r="1" spans="1:8" ht="21.75" customHeight="1">
      <c r="A1" s="70" t="s">
        <v>35</v>
      </c>
      <c r="B1" s="70"/>
      <c r="C1" s="70"/>
      <c r="D1" s="70"/>
      <c r="E1" s="70"/>
      <c r="F1" s="70"/>
      <c r="G1" s="70"/>
      <c r="H1" s="70"/>
    </row>
    <row r="2" spans="1:8" ht="21.75" customHeight="1">
      <c r="A2" s="10"/>
      <c r="B2" s="10"/>
      <c r="C2" s="10"/>
      <c r="D2" s="10"/>
      <c r="E2" s="10"/>
      <c r="F2" s="10"/>
      <c r="G2" s="10"/>
      <c r="H2" s="11" t="s">
        <v>18</v>
      </c>
    </row>
    <row r="3" spans="1:8" s="8" customFormat="1" ht="21" customHeight="1">
      <c r="A3" s="73" t="s">
        <v>36</v>
      </c>
      <c r="B3" s="73"/>
      <c r="C3" s="76" t="s">
        <v>37</v>
      </c>
      <c r="D3" s="76" t="s">
        <v>38</v>
      </c>
      <c r="E3" s="76" t="s">
        <v>39</v>
      </c>
      <c r="F3" s="76" t="s">
        <v>40</v>
      </c>
      <c r="G3" s="76" t="s">
        <v>41</v>
      </c>
      <c r="H3" s="76" t="s">
        <v>42</v>
      </c>
    </row>
    <row r="4" spans="1:8" s="8" customFormat="1" ht="21" customHeight="1">
      <c r="A4" s="12" t="s">
        <v>43</v>
      </c>
      <c r="B4" s="12" t="s">
        <v>44</v>
      </c>
      <c r="C4" s="77"/>
      <c r="D4" s="77"/>
      <c r="E4" s="77"/>
      <c r="F4" s="77"/>
      <c r="G4" s="77"/>
      <c r="H4" s="77"/>
    </row>
    <row r="5" spans="1:8" ht="24" customHeight="1">
      <c r="A5" s="30">
        <v>2040201</v>
      </c>
      <c r="B5" s="31" t="s">
        <v>45</v>
      </c>
      <c r="C5" s="32">
        <v>22152100</v>
      </c>
      <c r="D5" s="32">
        <v>22152100</v>
      </c>
      <c r="E5" s="32"/>
      <c r="F5" s="32"/>
      <c r="G5" s="32"/>
      <c r="H5" s="40"/>
    </row>
    <row r="6" spans="1:8" ht="24" customHeight="1">
      <c r="A6" s="30">
        <v>2040211</v>
      </c>
      <c r="B6" s="33" t="s">
        <v>46</v>
      </c>
      <c r="C6" s="34">
        <v>130000</v>
      </c>
      <c r="D6" s="34">
        <v>130000</v>
      </c>
      <c r="E6" s="42"/>
      <c r="F6" s="42"/>
      <c r="G6" s="42"/>
      <c r="H6" s="40"/>
    </row>
    <row r="7" spans="1:8" ht="24" customHeight="1">
      <c r="A7" s="30">
        <v>2080501</v>
      </c>
      <c r="B7" s="31" t="s">
        <v>47</v>
      </c>
      <c r="C7" s="34">
        <v>9100</v>
      </c>
      <c r="D7" s="34">
        <v>9100</v>
      </c>
      <c r="E7" s="42"/>
      <c r="F7" s="42"/>
      <c r="G7" s="42"/>
      <c r="H7" s="54"/>
    </row>
    <row r="8" spans="1:8" ht="24" customHeight="1">
      <c r="A8" s="30">
        <v>2080505</v>
      </c>
      <c r="B8" s="31" t="s">
        <v>48</v>
      </c>
      <c r="C8" s="34">
        <v>2535600</v>
      </c>
      <c r="D8" s="34">
        <v>2535600</v>
      </c>
      <c r="E8" s="32"/>
      <c r="F8" s="32"/>
      <c r="G8" s="32"/>
      <c r="H8" s="40"/>
    </row>
    <row r="9" spans="1:8" ht="24" customHeight="1">
      <c r="A9" s="30">
        <v>2082702</v>
      </c>
      <c r="B9" s="31" t="s">
        <v>49</v>
      </c>
      <c r="C9" s="36">
        <v>63400</v>
      </c>
      <c r="D9" s="36">
        <v>63400</v>
      </c>
      <c r="E9" s="42"/>
      <c r="F9" s="42"/>
      <c r="G9" s="42"/>
      <c r="H9" s="40"/>
    </row>
    <row r="10" spans="1:8" ht="24" customHeight="1">
      <c r="A10" s="30">
        <v>2101101</v>
      </c>
      <c r="B10" s="31" t="s">
        <v>50</v>
      </c>
      <c r="C10" s="34">
        <v>1176200</v>
      </c>
      <c r="D10" s="34">
        <v>1176200</v>
      </c>
      <c r="E10" s="42"/>
      <c r="F10" s="42"/>
      <c r="G10" s="42"/>
      <c r="H10" s="40"/>
    </row>
    <row r="11" spans="1:8" ht="24" customHeight="1">
      <c r="A11" s="30">
        <v>2101103</v>
      </c>
      <c r="B11" s="31" t="s">
        <v>51</v>
      </c>
      <c r="C11" s="34">
        <v>573200</v>
      </c>
      <c r="D11" s="34">
        <v>573200</v>
      </c>
      <c r="E11" s="42"/>
      <c r="F11" s="42"/>
      <c r="G11" s="42"/>
      <c r="H11" s="40"/>
    </row>
    <row r="12" spans="1:8" ht="24" customHeight="1">
      <c r="A12" s="30">
        <v>2210201</v>
      </c>
      <c r="B12" s="31" t="s">
        <v>52</v>
      </c>
      <c r="C12" s="34">
        <v>1521400</v>
      </c>
      <c r="D12" s="34">
        <v>1521400</v>
      </c>
      <c r="E12" s="43"/>
      <c r="F12" s="43"/>
      <c r="G12" s="43"/>
      <c r="H12" s="40"/>
    </row>
    <row r="13" spans="1:8" ht="24" customHeight="1">
      <c r="A13" s="13"/>
      <c r="B13" s="13"/>
      <c r="C13" s="32">
        <f aca="true" t="shared" si="0" ref="C13:C23">D13+E13+F13+G13+H13</f>
        <v>0</v>
      </c>
      <c r="D13" s="55"/>
      <c r="E13" s="44"/>
      <c r="F13" s="44"/>
      <c r="G13" s="44"/>
      <c r="H13" s="40"/>
    </row>
    <row r="14" spans="1:8" ht="24" customHeight="1">
      <c r="A14" s="13"/>
      <c r="B14" s="13"/>
      <c r="C14" s="32">
        <f t="shared" si="0"/>
        <v>0</v>
      </c>
      <c r="D14" s="55"/>
      <c r="E14" s="44"/>
      <c r="F14" s="44"/>
      <c r="G14" s="44"/>
      <c r="H14" s="40"/>
    </row>
    <row r="15" spans="1:8" ht="24" customHeight="1">
      <c r="A15" s="13"/>
      <c r="B15" s="13"/>
      <c r="C15" s="32">
        <f t="shared" si="0"/>
        <v>0</v>
      </c>
      <c r="D15" s="45"/>
      <c r="E15" s="45"/>
      <c r="F15" s="45"/>
      <c r="G15" s="45"/>
      <c r="H15" s="40"/>
    </row>
    <row r="16" spans="1:8" ht="24" customHeight="1">
      <c r="A16" s="13"/>
      <c r="B16" s="13"/>
      <c r="C16" s="32">
        <f t="shared" si="0"/>
        <v>0</v>
      </c>
      <c r="D16" s="45"/>
      <c r="E16" s="45"/>
      <c r="F16" s="45"/>
      <c r="G16" s="45"/>
      <c r="H16" s="40"/>
    </row>
    <row r="17" spans="1:8" ht="24" customHeight="1">
      <c r="A17" s="13"/>
      <c r="B17" s="13"/>
      <c r="C17" s="32">
        <f t="shared" si="0"/>
        <v>0</v>
      </c>
      <c r="D17" s="44"/>
      <c r="E17" s="44"/>
      <c r="F17" s="44"/>
      <c r="G17" s="44"/>
      <c r="H17" s="39"/>
    </row>
    <row r="18" spans="1:8" ht="24" customHeight="1">
      <c r="A18" s="13"/>
      <c r="B18" s="13"/>
      <c r="C18" s="32">
        <f t="shared" si="0"/>
        <v>0</v>
      </c>
      <c r="D18" s="44"/>
      <c r="E18" s="44"/>
      <c r="F18" s="44"/>
      <c r="G18" s="44"/>
      <c r="H18" s="39"/>
    </row>
    <row r="19" spans="1:8" ht="24" customHeight="1">
      <c r="A19" s="13"/>
      <c r="B19" s="13"/>
      <c r="C19" s="32">
        <f t="shared" si="0"/>
        <v>0</v>
      </c>
      <c r="D19" s="45"/>
      <c r="E19" s="45"/>
      <c r="F19" s="45"/>
      <c r="G19" s="45"/>
      <c r="H19" s="39"/>
    </row>
    <row r="20" spans="1:8" ht="24" customHeight="1">
      <c r="A20" s="13"/>
      <c r="B20" s="13"/>
      <c r="C20" s="32">
        <f t="shared" si="0"/>
        <v>0</v>
      </c>
      <c r="D20" s="44"/>
      <c r="E20" s="44"/>
      <c r="F20" s="44"/>
      <c r="G20" s="44"/>
      <c r="H20" s="39"/>
    </row>
    <row r="21" spans="1:8" ht="24" customHeight="1">
      <c r="A21" s="13"/>
      <c r="B21" s="13"/>
      <c r="C21" s="32">
        <f t="shared" si="0"/>
        <v>0</v>
      </c>
      <c r="D21" s="44"/>
      <c r="E21" s="44"/>
      <c r="F21" s="44"/>
      <c r="G21" s="44"/>
      <c r="H21" s="39"/>
    </row>
    <row r="22" spans="1:8" ht="24" customHeight="1">
      <c r="A22" s="13"/>
      <c r="B22" s="13"/>
      <c r="C22" s="32">
        <f t="shared" si="0"/>
        <v>0</v>
      </c>
      <c r="D22" s="44"/>
      <c r="E22" s="44"/>
      <c r="F22" s="44"/>
      <c r="G22" s="44"/>
      <c r="H22" s="39"/>
    </row>
    <row r="23" spans="1:8" ht="24" customHeight="1">
      <c r="A23" s="13"/>
      <c r="B23" s="13"/>
      <c r="C23" s="32">
        <f t="shared" si="0"/>
        <v>0</v>
      </c>
      <c r="D23" s="56"/>
      <c r="E23" s="56"/>
      <c r="F23" s="56"/>
      <c r="G23" s="56"/>
      <c r="H23" s="39"/>
    </row>
    <row r="24" spans="1:8" ht="21" customHeight="1">
      <c r="A24" s="74" t="s">
        <v>53</v>
      </c>
      <c r="B24" s="75"/>
      <c r="C24" s="37">
        <f>SUM(C5:C23)</f>
        <v>28161000</v>
      </c>
      <c r="D24" s="37">
        <f>SUM(D5:D23)</f>
        <v>28161000</v>
      </c>
      <c r="E24" s="37"/>
      <c r="F24" s="37"/>
      <c r="G24" s="37"/>
      <c r="H24" s="57"/>
    </row>
    <row r="25" ht="19.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19.5" customHeight="1"/>
    <row r="261" ht="19.5" customHeight="1"/>
    <row r="262" ht="19.5" customHeight="1"/>
    <row r="263" ht="19.5" customHeight="1"/>
  </sheetData>
  <sheetProtection/>
  <mergeCells count="9">
    <mergeCell ref="A1:H1"/>
    <mergeCell ref="A3:B3"/>
    <mergeCell ref="A24:B2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39" right="0.39" top="0.28" bottom="0.24" header="0.2" footer="0.16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K11" sqref="K11"/>
    </sheetView>
  </sheetViews>
  <sheetFormatPr defaultColWidth="9.00390625" defaultRowHeight="14.25"/>
  <cols>
    <col min="1" max="1" width="8.625" style="9" customWidth="1"/>
    <col min="2" max="2" width="28.875" style="9" customWidth="1"/>
    <col min="3" max="3" width="14.625" style="9" customWidth="1"/>
    <col min="4" max="4" width="15.00390625" style="9" customWidth="1"/>
    <col min="5" max="5" width="14.625" style="9" customWidth="1"/>
    <col min="6" max="6" width="13.625" style="9" customWidth="1"/>
    <col min="7" max="7" width="7.75390625" style="9" customWidth="1"/>
    <col min="8" max="8" width="9.50390625" style="9" customWidth="1"/>
    <col min="9" max="9" width="9.625" style="9" customWidth="1"/>
    <col min="10" max="16384" width="9.00390625" style="9" customWidth="1"/>
  </cols>
  <sheetData>
    <row r="1" spans="1:9" ht="21.7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</row>
    <row r="2" spans="1:9" ht="17.25" customHeight="1">
      <c r="A2" s="10"/>
      <c r="B2" s="10"/>
      <c r="C2" s="10"/>
      <c r="D2" s="10"/>
      <c r="E2" s="10"/>
      <c r="F2" s="10"/>
      <c r="G2" s="11"/>
      <c r="I2" s="11" t="s">
        <v>18</v>
      </c>
    </row>
    <row r="3" spans="1:9" s="8" customFormat="1" ht="21" customHeight="1">
      <c r="A3" s="73" t="s">
        <v>36</v>
      </c>
      <c r="B3" s="73"/>
      <c r="C3" s="78" t="s">
        <v>37</v>
      </c>
      <c r="D3" s="73" t="s">
        <v>55</v>
      </c>
      <c r="E3" s="73"/>
      <c r="F3" s="73"/>
      <c r="G3" s="80" t="s">
        <v>56</v>
      </c>
      <c r="H3" s="73"/>
      <c r="I3" s="73"/>
    </row>
    <row r="4" spans="1:9" s="8" customFormat="1" ht="21" customHeight="1">
      <c r="A4" s="12" t="s">
        <v>43</v>
      </c>
      <c r="B4" s="12" t="s">
        <v>44</v>
      </c>
      <c r="C4" s="79"/>
      <c r="D4" s="12" t="s">
        <v>6</v>
      </c>
      <c r="E4" s="12" t="s">
        <v>57</v>
      </c>
      <c r="F4" s="12" t="s">
        <v>58</v>
      </c>
      <c r="G4" s="49" t="s">
        <v>37</v>
      </c>
      <c r="H4" s="50" t="s">
        <v>57</v>
      </c>
      <c r="I4" s="50" t="s">
        <v>58</v>
      </c>
    </row>
    <row r="5" spans="1:9" ht="21.75" customHeight="1">
      <c r="A5" s="30">
        <v>2040201</v>
      </c>
      <c r="B5" s="31" t="s">
        <v>45</v>
      </c>
      <c r="C5" s="32">
        <v>22152100</v>
      </c>
      <c r="D5" s="32">
        <v>22152100</v>
      </c>
      <c r="E5" s="32">
        <v>22152100</v>
      </c>
      <c r="F5" s="51"/>
      <c r="G5" s="17">
        <f>H5+I5</f>
        <v>0</v>
      </c>
      <c r="H5" s="52"/>
      <c r="I5" s="52"/>
    </row>
    <row r="6" spans="1:9" ht="21.75" customHeight="1">
      <c r="A6" s="30">
        <v>2040211</v>
      </c>
      <c r="B6" s="33" t="s">
        <v>46</v>
      </c>
      <c r="C6" s="34">
        <v>130000</v>
      </c>
      <c r="D6" s="34">
        <v>130000</v>
      </c>
      <c r="E6" s="42"/>
      <c r="F6" s="34">
        <v>130000</v>
      </c>
      <c r="G6" s="17">
        <f aca="true" t="shared" si="0" ref="G6:G20">H6+I6</f>
        <v>0</v>
      </c>
      <c r="H6" s="52"/>
      <c r="I6" s="52"/>
    </row>
    <row r="7" spans="1:9" ht="21.75" customHeight="1">
      <c r="A7" s="30">
        <v>2080501</v>
      </c>
      <c r="B7" s="31" t="s">
        <v>47</v>
      </c>
      <c r="C7" s="34">
        <v>9100</v>
      </c>
      <c r="D7" s="34">
        <v>9100</v>
      </c>
      <c r="E7" s="34">
        <v>9100</v>
      </c>
      <c r="F7" s="42"/>
      <c r="G7" s="17">
        <f t="shared" si="0"/>
        <v>0</v>
      </c>
      <c r="H7" s="52"/>
      <c r="I7" s="52"/>
    </row>
    <row r="8" spans="1:9" ht="21.75" customHeight="1">
      <c r="A8" s="30">
        <v>2080505</v>
      </c>
      <c r="B8" s="31" t="s">
        <v>48</v>
      </c>
      <c r="C8" s="34">
        <v>2535600</v>
      </c>
      <c r="D8" s="34">
        <v>2535600</v>
      </c>
      <c r="E8" s="34">
        <v>2535600</v>
      </c>
      <c r="F8" s="42"/>
      <c r="G8" s="17">
        <f t="shared" si="0"/>
        <v>0</v>
      </c>
      <c r="H8" s="52"/>
      <c r="I8" s="52"/>
    </row>
    <row r="9" spans="1:9" ht="21.75" customHeight="1">
      <c r="A9" s="30">
        <v>2082702</v>
      </c>
      <c r="B9" s="31" t="s">
        <v>49</v>
      </c>
      <c r="C9" s="36">
        <v>63400</v>
      </c>
      <c r="D9" s="36">
        <v>63400</v>
      </c>
      <c r="E9" s="36">
        <v>63400</v>
      </c>
      <c r="F9" s="32"/>
      <c r="G9" s="17">
        <f t="shared" si="0"/>
        <v>0</v>
      </c>
      <c r="H9" s="52"/>
      <c r="I9" s="52"/>
    </row>
    <row r="10" spans="1:9" ht="21.75" customHeight="1">
      <c r="A10" s="30">
        <v>2101101</v>
      </c>
      <c r="B10" s="31" t="s">
        <v>50</v>
      </c>
      <c r="C10" s="34">
        <v>1176200</v>
      </c>
      <c r="D10" s="34">
        <v>1176200</v>
      </c>
      <c r="E10" s="34">
        <v>1176200</v>
      </c>
      <c r="F10" s="42"/>
      <c r="G10" s="17">
        <f t="shared" si="0"/>
        <v>0</v>
      </c>
      <c r="H10" s="52"/>
      <c r="I10" s="52"/>
    </row>
    <row r="11" spans="1:9" ht="21.75" customHeight="1">
      <c r="A11" s="30">
        <v>2101103</v>
      </c>
      <c r="B11" s="31" t="s">
        <v>51</v>
      </c>
      <c r="C11" s="34">
        <v>573200</v>
      </c>
      <c r="D11" s="34">
        <v>573200</v>
      </c>
      <c r="E11" s="34">
        <v>573200</v>
      </c>
      <c r="F11" s="42"/>
      <c r="G11" s="17">
        <f t="shared" si="0"/>
        <v>0</v>
      </c>
      <c r="H11" s="52"/>
      <c r="I11" s="52"/>
    </row>
    <row r="12" spans="1:9" ht="21.75" customHeight="1">
      <c r="A12" s="30">
        <v>2210201</v>
      </c>
      <c r="B12" s="31" t="s">
        <v>52</v>
      </c>
      <c r="C12" s="34">
        <v>1521400</v>
      </c>
      <c r="D12" s="34">
        <v>1521400</v>
      </c>
      <c r="E12" s="34">
        <v>1521400</v>
      </c>
      <c r="F12" s="42"/>
      <c r="G12" s="17">
        <f t="shared" si="0"/>
        <v>0</v>
      </c>
      <c r="H12" s="52"/>
      <c r="I12" s="52"/>
    </row>
    <row r="13" spans="1:9" ht="21.75" customHeight="1">
      <c r="A13" s="13"/>
      <c r="B13" s="13"/>
      <c r="C13" s="32">
        <f aca="true" t="shared" si="1" ref="C13:C19">D13+G13</f>
        <v>0</v>
      </c>
      <c r="D13" s="32">
        <f aca="true" t="shared" si="2" ref="D13:D19">E13+F13</f>
        <v>0</v>
      </c>
      <c r="E13" s="43"/>
      <c r="F13" s="43"/>
      <c r="G13" s="17">
        <f t="shared" si="0"/>
        <v>0</v>
      </c>
      <c r="H13" s="52"/>
      <c r="I13" s="52"/>
    </row>
    <row r="14" spans="1:9" ht="21.75" customHeight="1">
      <c r="A14" s="13"/>
      <c r="B14" s="13"/>
      <c r="C14" s="32">
        <f t="shared" si="1"/>
        <v>0</v>
      </c>
      <c r="D14" s="32">
        <f t="shared" si="2"/>
        <v>0</v>
      </c>
      <c r="E14" s="44"/>
      <c r="F14" s="44"/>
      <c r="G14" s="17">
        <f t="shared" si="0"/>
        <v>0</v>
      </c>
      <c r="H14" s="52"/>
      <c r="I14" s="52"/>
    </row>
    <row r="15" spans="1:9" ht="21.75" customHeight="1">
      <c r="A15" s="13"/>
      <c r="B15" s="13"/>
      <c r="C15" s="32">
        <f t="shared" si="1"/>
        <v>0</v>
      </c>
      <c r="D15" s="32">
        <f t="shared" si="2"/>
        <v>0</v>
      </c>
      <c r="E15" s="44"/>
      <c r="F15" s="44"/>
      <c r="G15" s="17">
        <f t="shared" si="0"/>
        <v>0</v>
      </c>
      <c r="H15" s="52"/>
      <c r="I15" s="52"/>
    </row>
    <row r="16" spans="1:9" ht="21.75" customHeight="1">
      <c r="A16" s="13"/>
      <c r="B16" s="13"/>
      <c r="C16" s="32">
        <f t="shared" si="1"/>
        <v>0</v>
      </c>
      <c r="D16" s="32">
        <f t="shared" si="2"/>
        <v>0</v>
      </c>
      <c r="E16" s="45"/>
      <c r="F16" s="45"/>
      <c r="G16" s="17">
        <f t="shared" si="0"/>
        <v>0</v>
      </c>
      <c r="H16" s="52"/>
      <c r="I16" s="52"/>
    </row>
    <row r="17" spans="1:9" ht="21.75" customHeight="1">
      <c r="A17" s="13"/>
      <c r="B17" s="13"/>
      <c r="C17" s="32">
        <f t="shared" si="1"/>
        <v>0</v>
      </c>
      <c r="D17" s="32">
        <f t="shared" si="2"/>
        <v>0</v>
      </c>
      <c r="E17" s="45"/>
      <c r="F17" s="45"/>
      <c r="G17" s="17">
        <f t="shared" si="0"/>
        <v>0</v>
      </c>
      <c r="H17" s="52"/>
      <c r="I17" s="52"/>
    </row>
    <row r="18" spans="1:9" ht="21.75" customHeight="1">
      <c r="A18" s="13"/>
      <c r="B18" s="13"/>
      <c r="C18" s="32">
        <f t="shared" si="1"/>
        <v>0</v>
      </c>
      <c r="D18" s="32">
        <f t="shared" si="2"/>
        <v>0</v>
      </c>
      <c r="E18" s="44"/>
      <c r="F18" s="44"/>
      <c r="G18" s="17">
        <f t="shared" si="0"/>
        <v>0</v>
      </c>
      <c r="H18" s="52"/>
      <c r="I18" s="52"/>
    </row>
    <row r="19" spans="1:9" ht="21.75" customHeight="1">
      <c r="A19" s="13"/>
      <c r="B19" s="13"/>
      <c r="C19" s="32">
        <f t="shared" si="1"/>
        <v>0</v>
      </c>
      <c r="D19" s="32">
        <f t="shared" si="2"/>
        <v>0</v>
      </c>
      <c r="E19" s="45"/>
      <c r="F19" s="45"/>
      <c r="G19" s="17">
        <f t="shared" si="0"/>
        <v>0</v>
      </c>
      <c r="H19" s="52"/>
      <c r="I19" s="52"/>
    </row>
    <row r="20" spans="1:9" ht="21" customHeight="1">
      <c r="A20" s="74" t="s">
        <v>53</v>
      </c>
      <c r="B20" s="75"/>
      <c r="C20" s="36">
        <f>SUM(C5:C19)</f>
        <v>28161000</v>
      </c>
      <c r="D20" s="32">
        <f>SUM(D5:D19)</f>
        <v>28161000</v>
      </c>
      <c r="E20" s="53">
        <f>SUM(E5:E19)</f>
        <v>28031000</v>
      </c>
      <c r="F20" s="53">
        <f>SUM(F5:F19)</f>
        <v>130000</v>
      </c>
      <c r="G20" s="17">
        <f t="shared" si="0"/>
        <v>0</v>
      </c>
      <c r="H20" s="27">
        <f>SUM(H5:H19)</f>
        <v>0</v>
      </c>
      <c r="I20" s="27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8.375" style="9" customWidth="1"/>
    <col min="2" max="2" width="28.875" style="9" customWidth="1"/>
    <col min="3" max="3" width="31.25390625" style="9" customWidth="1"/>
    <col min="4" max="4" width="32.75390625" style="9" customWidth="1"/>
    <col min="5" max="5" width="29.75390625" style="9" customWidth="1"/>
    <col min="6" max="16384" width="9.00390625" style="9" customWidth="1"/>
  </cols>
  <sheetData>
    <row r="1" spans="1:4" ht="21.75" customHeight="1">
      <c r="A1" s="70" t="s">
        <v>59</v>
      </c>
      <c r="B1" s="70"/>
      <c r="C1" s="70"/>
      <c r="D1" s="70"/>
    </row>
    <row r="2" spans="1:4" ht="17.25" customHeight="1">
      <c r="A2" s="10"/>
      <c r="B2" s="10"/>
      <c r="C2" s="10"/>
      <c r="D2" s="11" t="s">
        <v>18</v>
      </c>
    </row>
    <row r="3" spans="1:4" ht="21" customHeight="1">
      <c r="A3" s="71" t="s">
        <v>19</v>
      </c>
      <c r="B3" s="72"/>
      <c r="C3" s="71" t="s">
        <v>20</v>
      </c>
      <c r="D3" s="72"/>
    </row>
    <row r="4" spans="1:4" ht="21" customHeight="1">
      <c r="A4" s="65" t="s">
        <v>21</v>
      </c>
      <c r="B4" s="65" t="s">
        <v>22</v>
      </c>
      <c r="C4" s="65" t="s">
        <v>21</v>
      </c>
      <c r="D4" s="65" t="s">
        <v>22</v>
      </c>
    </row>
    <row r="5" spans="1:4" ht="21" customHeight="1">
      <c r="A5" s="13" t="s">
        <v>60</v>
      </c>
      <c r="B5" s="38">
        <v>28161000</v>
      </c>
      <c r="C5" s="39" t="s">
        <v>61</v>
      </c>
      <c r="D5" s="38">
        <f>D6+D7</f>
        <v>28161000</v>
      </c>
    </row>
    <row r="6" spans="1:4" ht="21" customHeight="1">
      <c r="A6" s="13" t="s">
        <v>62</v>
      </c>
      <c r="B6" s="40"/>
      <c r="C6" s="39" t="s">
        <v>63</v>
      </c>
      <c r="D6" s="38">
        <v>28031000</v>
      </c>
    </row>
    <row r="7" spans="1:4" ht="21" customHeight="1">
      <c r="A7" s="13"/>
      <c r="B7" s="40"/>
      <c r="C7" s="39" t="s">
        <v>64</v>
      </c>
      <c r="D7" s="38">
        <v>130000</v>
      </c>
    </row>
    <row r="8" spans="1:4" ht="21" customHeight="1">
      <c r="A8" s="13"/>
      <c r="B8" s="40"/>
      <c r="C8" s="39" t="s">
        <v>65</v>
      </c>
      <c r="D8" s="41">
        <f>D9+D10</f>
        <v>0</v>
      </c>
    </row>
    <row r="9" spans="1:4" ht="21" customHeight="1">
      <c r="A9" s="13"/>
      <c r="B9" s="40"/>
      <c r="C9" s="39" t="s">
        <v>63</v>
      </c>
      <c r="D9" s="38"/>
    </row>
    <row r="10" spans="1:4" ht="21" customHeight="1">
      <c r="A10" s="13"/>
      <c r="B10" s="40"/>
      <c r="C10" s="39" t="s">
        <v>64</v>
      </c>
      <c r="D10" s="38"/>
    </row>
    <row r="11" spans="1:4" ht="21" customHeight="1">
      <c r="A11" s="21"/>
      <c r="B11" s="40"/>
      <c r="C11" s="39"/>
      <c r="D11" s="38"/>
    </row>
    <row r="12" spans="1:4" ht="21" customHeight="1">
      <c r="A12" s="13"/>
      <c r="B12" s="39"/>
      <c r="C12" s="42"/>
      <c r="D12" s="38"/>
    </row>
    <row r="13" spans="1:4" ht="21" customHeight="1">
      <c r="A13" s="13"/>
      <c r="B13" s="39"/>
      <c r="C13" s="43"/>
      <c r="D13" s="38"/>
    </row>
    <row r="14" spans="1:4" ht="21" customHeight="1">
      <c r="A14" s="13"/>
      <c r="B14" s="39"/>
      <c r="C14" s="44"/>
      <c r="D14" s="38"/>
    </row>
    <row r="15" spans="1:4" ht="21" customHeight="1">
      <c r="A15" s="13"/>
      <c r="B15" s="39"/>
      <c r="C15" s="44"/>
      <c r="D15" s="38"/>
    </row>
    <row r="16" spans="1:4" ht="21" customHeight="1">
      <c r="A16" s="13"/>
      <c r="B16" s="39"/>
      <c r="C16" s="45"/>
      <c r="D16" s="38"/>
    </row>
    <row r="17" spans="1:4" ht="21" customHeight="1">
      <c r="A17" s="13"/>
      <c r="B17" s="39"/>
      <c r="C17" s="45"/>
      <c r="D17" s="38"/>
    </row>
    <row r="18" spans="1:4" ht="21" customHeight="1">
      <c r="A18" s="13"/>
      <c r="B18" s="39"/>
      <c r="C18" s="44"/>
      <c r="D18" s="38"/>
    </row>
    <row r="19" spans="1:4" ht="21" customHeight="1">
      <c r="A19" s="13"/>
      <c r="B19" s="39"/>
      <c r="C19" s="44"/>
      <c r="D19" s="38"/>
    </row>
    <row r="20" spans="1:4" ht="21" customHeight="1">
      <c r="A20" s="13"/>
      <c r="B20" s="39"/>
      <c r="C20" s="45"/>
      <c r="D20" s="38"/>
    </row>
    <row r="21" spans="1:4" ht="21" customHeight="1">
      <c r="A21" s="46" t="s">
        <v>53</v>
      </c>
      <c r="B21" s="47">
        <f>SUM(B5:B6)</f>
        <v>28161000</v>
      </c>
      <c r="C21" s="37" t="s">
        <v>53</v>
      </c>
      <c r="D21" s="48">
        <f>D5+D8</f>
        <v>28161000</v>
      </c>
    </row>
    <row r="22" ht="19.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5" customHeight="1"/>
    <row r="258" ht="19.5" customHeight="1"/>
    <row r="259" ht="19.5" customHeight="1"/>
    <row r="260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PageLayoutView="0" workbookViewId="0" topLeftCell="A1">
      <selection activeCell="J23" sqref="J23"/>
    </sheetView>
  </sheetViews>
  <sheetFormatPr defaultColWidth="9.00390625" defaultRowHeight="14.25"/>
  <cols>
    <col min="1" max="1" width="9.375" style="9" customWidth="1"/>
    <col min="2" max="2" width="19.875" style="9" customWidth="1"/>
    <col min="3" max="3" width="17.00390625" style="9" customWidth="1"/>
    <col min="4" max="4" width="15.625" style="9" customWidth="1"/>
    <col min="5" max="5" width="19.00390625" style="9" customWidth="1"/>
    <col min="6" max="6" width="29.75390625" style="9" customWidth="1"/>
    <col min="7" max="16384" width="9.00390625" style="9" customWidth="1"/>
  </cols>
  <sheetData>
    <row r="1" spans="1:5" ht="21.75" customHeight="1">
      <c r="A1" s="70" t="s">
        <v>66</v>
      </c>
      <c r="B1" s="70"/>
      <c r="C1" s="70"/>
      <c r="D1" s="70"/>
      <c r="E1" s="70"/>
    </row>
    <row r="2" spans="1:5" ht="17.25" customHeight="1">
      <c r="A2" s="10"/>
      <c r="B2" s="10"/>
      <c r="C2" s="10"/>
      <c r="D2" s="10"/>
      <c r="E2" s="11" t="s">
        <v>18</v>
      </c>
    </row>
    <row r="3" spans="1:5" s="8" customFormat="1" ht="21" customHeight="1">
      <c r="A3" s="73" t="s">
        <v>36</v>
      </c>
      <c r="B3" s="73"/>
      <c r="C3" s="76" t="s">
        <v>37</v>
      </c>
      <c r="D3" s="76" t="s">
        <v>57</v>
      </c>
      <c r="E3" s="76" t="s">
        <v>58</v>
      </c>
    </row>
    <row r="4" spans="1:5" s="8" customFormat="1" ht="21" customHeight="1">
      <c r="A4" s="12" t="s">
        <v>43</v>
      </c>
      <c r="B4" s="12" t="s">
        <v>44</v>
      </c>
      <c r="C4" s="77"/>
      <c r="D4" s="77"/>
      <c r="E4" s="77"/>
    </row>
    <row r="5" spans="1:5" ht="21.75" customHeight="1">
      <c r="A5" s="30">
        <v>2040201</v>
      </c>
      <c r="B5" s="31" t="s">
        <v>45</v>
      </c>
      <c r="C5" s="32">
        <v>22152100</v>
      </c>
      <c r="D5" s="32">
        <v>22152100</v>
      </c>
      <c r="E5" s="17"/>
    </row>
    <row r="6" spans="1:5" ht="21.75" customHeight="1">
      <c r="A6" s="30">
        <v>2040211</v>
      </c>
      <c r="B6" s="33" t="s">
        <v>46</v>
      </c>
      <c r="C6" s="34">
        <v>130000</v>
      </c>
      <c r="D6" s="34">
        <v>130000</v>
      </c>
      <c r="E6" s="35">
        <v>130000</v>
      </c>
    </row>
    <row r="7" spans="1:5" ht="21.75" customHeight="1">
      <c r="A7" s="30">
        <v>2080501</v>
      </c>
      <c r="B7" s="31" t="s">
        <v>47</v>
      </c>
      <c r="C7" s="34">
        <v>9100</v>
      </c>
      <c r="D7" s="34">
        <v>9100</v>
      </c>
      <c r="E7" s="17"/>
    </row>
    <row r="8" spans="1:5" ht="21.75" customHeight="1">
      <c r="A8" s="30">
        <v>2080505</v>
      </c>
      <c r="B8" s="31" t="s">
        <v>48</v>
      </c>
      <c r="C8" s="34">
        <v>2535600</v>
      </c>
      <c r="D8" s="34">
        <v>2535600</v>
      </c>
      <c r="E8" s="19"/>
    </row>
    <row r="9" spans="1:5" ht="21.75" customHeight="1">
      <c r="A9" s="30">
        <v>2082702</v>
      </c>
      <c r="B9" s="31" t="s">
        <v>49</v>
      </c>
      <c r="C9" s="36">
        <v>63400</v>
      </c>
      <c r="D9" s="36">
        <v>63400</v>
      </c>
      <c r="E9" s="14"/>
    </row>
    <row r="10" spans="1:5" ht="21.75" customHeight="1">
      <c r="A10" s="30">
        <v>2101101</v>
      </c>
      <c r="B10" s="31" t="s">
        <v>50</v>
      </c>
      <c r="C10" s="34">
        <v>1176200</v>
      </c>
      <c r="D10" s="34">
        <v>1176200</v>
      </c>
      <c r="E10" s="14"/>
    </row>
    <row r="11" spans="1:5" ht="21.75" customHeight="1">
      <c r="A11" s="30">
        <v>2101103</v>
      </c>
      <c r="B11" s="31" t="s">
        <v>51</v>
      </c>
      <c r="C11" s="34">
        <v>573200</v>
      </c>
      <c r="D11" s="34">
        <v>573200</v>
      </c>
      <c r="E11" s="14"/>
    </row>
    <row r="12" spans="1:5" ht="21.75" customHeight="1">
      <c r="A12" s="30">
        <v>2210201</v>
      </c>
      <c r="B12" s="31" t="s">
        <v>52</v>
      </c>
      <c r="C12" s="34">
        <v>1521400</v>
      </c>
      <c r="D12" s="34">
        <v>1521400</v>
      </c>
      <c r="E12" s="14"/>
    </row>
    <row r="13" spans="1:5" ht="21.75" customHeight="1">
      <c r="A13" s="13"/>
      <c r="B13" s="13"/>
      <c r="C13" s="15">
        <f aca="true" t="shared" si="0" ref="C13:C29">D13++E13</f>
        <v>0</v>
      </c>
      <c r="D13" s="22"/>
      <c r="E13" s="14"/>
    </row>
    <row r="14" spans="1:5" ht="21.75" customHeight="1">
      <c r="A14" s="13"/>
      <c r="B14" s="13"/>
      <c r="C14" s="15">
        <f t="shared" si="0"/>
        <v>0</v>
      </c>
      <c r="D14" s="23"/>
      <c r="E14" s="14"/>
    </row>
    <row r="15" spans="1:5" ht="21.75" customHeight="1">
      <c r="A15" s="13"/>
      <c r="B15" s="13"/>
      <c r="C15" s="15">
        <f t="shared" si="0"/>
        <v>0</v>
      </c>
      <c r="D15" s="23"/>
      <c r="E15" s="14"/>
    </row>
    <row r="16" spans="1:5" ht="21.75" customHeight="1">
      <c r="A16" s="13"/>
      <c r="B16" s="13"/>
      <c r="C16" s="15">
        <f t="shared" si="0"/>
        <v>0</v>
      </c>
      <c r="D16" s="24"/>
      <c r="E16" s="14"/>
    </row>
    <row r="17" spans="1:5" ht="21.75" customHeight="1">
      <c r="A17" s="13"/>
      <c r="B17" s="13"/>
      <c r="C17" s="15">
        <f t="shared" si="0"/>
        <v>0</v>
      </c>
      <c r="D17" s="24"/>
      <c r="E17" s="14"/>
    </row>
    <row r="18" spans="1:5" ht="21.75" customHeight="1">
      <c r="A18" s="13"/>
      <c r="B18" s="13"/>
      <c r="C18" s="15">
        <f t="shared" si="0"/>
        <v>0</v>
      </c>
      <c r="D18" s="23"/>
      <c r="E18" s="13"/>
    </row>
    <row r="19" spans="1:5" ht="21.75" customHeight="1">
      <c r="A19" s="13"/>
      <c r="B19" s="13"/>
      <c r="C19" s="15">
        <f t="shared" si="0"/>
        <v>0</v>
      </c>
      <c r="D19" s="23"/>
      <c r="E19" s="13"/>
    </row>
    <row r="20" spans="1:5" ht="21.75" customHeight="1">
      <c r="A20" s="13"/>
      <c r="B20" s="13"/>
      <c r="C20" s="15">
        <f t="shared" si="0"/>
        <v>0</v>
      </c>
      <c r="D20" s="24"/>
      <c r="E20" s="13"/>
    </row>
    <row r="21" spans="1:5" ht="21.75" customHeight="1">
      <c r="A21" s="13"/>
      <c r="B21" s="13"/>
      <c r="C21" s="15">
        <f t="shared" si="0"/>
        <v>0</v>
      </c>
      <c r="D21" s="23"/>
      <c r="E21" s="13"/>
    </row>
    <row r="22" spans="1:5" ht="21.75" customHeight="1">
      <c r="A22" s="13"/>
      <c r="B22" s="13"/>
      <c r="C22" s="15">
        <f t="shared" si="0"/>
        <v>0</v>
      </c>
      <c r="D22" s="23"/>
      <c r="E22" s="13"/>
    </row>
    <row r="23" spans="1:5" ht="21.75" customHeight="1">
      <c r="A23" s="13"/>
      <c r="B23" s="13"/>
      <c r="C23" s="15">
        <f t="shared" si="0"/>
        <v>0</v>
      </c>
      <c r="D23" s="23"/>
      <c r="E23" s="13"/>
    </row>
    <row r="24" spans="1:5" ht="21.75" customHeight="1">
      <c r="A24" s="13"/>
      <c r="B24" s="13"/>
      <c r="C24" s="15">
        <f t="shared" si="0"/>
        <v>0</v>
      </c>
      <c r="D24" s="25"/>
      <c r="E24" s="13"/>
    </row>
    <row r="25" spans="1:5" ht="21.75" customHeight="1">
      <c r="A25" s="13"/>
      <c r="B25" s="13"/>
      <c r="C25" s="15">
        <f t="shared" si="0"/>
        <v>0</v>
      </c>
      <c r="D25" s="25"/>
      <c r="E25" s="13"/>
    </row>
    <row r="26" spans="1:5" ht="21.75" customHeight="1">
      <c r="A26" s="13"/>
      <c r="B26" s="13"/>
      <c r="C26" s="15">
        <f t="shared" si="0"/>
        <v>0</v>
      </c>
      <c r="D26" s="23"/>
      <c r="E26" s="13"/>
    </row>
    <row r="27" spans="1:5" ht="21.75" customHeight="1">
      <c r="A27" s="13"/>
      <c r="B27" s="13"/>
      <c r="C27" s="15">
        <f t="shared" si="0"/>
        <v>0</v>
      </c>
      <c r="D27" s="24"/>
      <c r="E27" s="13"/>
    </row>
    <row r="28" spans="1:5" ht="21.75" customHeight="1">
      <c r="A28" s="13"/>
      <c r="B28" s="13"/>
      <c r="C28" s="15">
        <f t="shared" si="0"/>
        <v>0</v>
      </c>
      <c r="D28" s="25"/>
      <c r="E28" s="13"/>
    </row>
    <row r="29" spans="1:5" ht="21.75" customHeight="1">
      <c r="A29" s="13"/>
      <c r="B29" s="13"/>
      <c r="C29" s="15">
        <f t="shared" si="0"/>
        <v>0</v>
      </c>
      <c r="D29" s="26"/>
      <c r="E29" s="13"/>
    </row>
    <row r="30" spans="1:5" ht="21" customHeight="1">
      <c r="A30" s="74" t="s">
        <v>53</v>
      </c>
      <c r="B30" s="75"/>
      <c r="C30" s="37">
        <f>SUM(C5:C29)</f>
        <v>28161000</v>
      </c>
      <c r="D30" s="37">
        <f>SUM(D5:D29)</f>
        <v>28161000</v>
      </c>
      <c r="E30" s="37">
        <f>SUM(E5:E29)</f>
        <v>130000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F13" sqref="F13"/>
    </sheetView>
  </sheetViews>
  <sheetFormatPr defaultColWidth="9.00390625" defaultRowHeight="14.25"/>
  <cols>
    <col min="1" max="1" width="10.25390625" style="9" customWidth="1"/>
    <col min="2" max="2" width="19.875" style="9" customWidth="1"/>
    <col min="3" max="3" width="17.00390625" style="9" customWidth="1"/>
    <col min="4" max="5" width="13.25390625" style="9" customWidth="1"/>
    <col min="6" max="6" width="29.75390625" style="9" customWidth="1"/>
    <col min="7" max="16384" width="9.00390625" style="9" customWidth="1"/>
  </cols>
  <sheetData>
    <row r="1" spans="1:5" ht="21.75" customHeight="1">
      <c r="A1" s="70" t="s">
        <v>67</v>
      </c>
      <c r="B1" s="70"/>
      <c r="C1" s="70"/>
      <c r="D1" s="70"/>
      <c r="E1" s="70"/>
    </row>
    <row r="2" spans="1:5" ht="17.25" customHeight="1">
      <c r="A2" s="10"/>
      <c r="B2" s="10"/>
      <c r="C2" s="10"/>
      <c r="D2" s="10"/>
      <c r="E2" s="11" t="s">
        <v>18</v>
      </c>
    </row>
    <row r="3" spans="1:5" s="8" customFormat="1" ht="21" customHeight="1">
      <c r="A3" s="73" t="s">
        <v>36</v>
      </c>
      <c r="B3" s="73"/>
      <c r="C3" s="76" t="s">
        <v>37</v>
      </c>
      <c r="D3" s="76" t="s">
        <v>57</v>
      </c>
      <c r="E3" s="76" t="s">
        <v>58</v>
      </c>
    </row>
    <row r="4" spans="1:5" s="8" customFormat="1" ht="21" customHeight="1">
      <c r="A4" s="12" t="s">
        <v>43</v>
      </c>
      <c r="B4" s="12" t="s">
        <v>44</v>
      </c>
      <c r="C4" s="77"/>
      <c r="D4" s="77"/>
      <c r="E4" s="77"/>
    </row>
    <row r="5" spans="1:5" ht="21.75" customHeight="1">
      <c r="A5" s="13"/>
      <c r="B5" s="14"/>
      <c r="C5" s="15">
        <f aca="true" t="shared" si="0" ref="C5:C29">D5++E5</f>
        <v>0</v>
      </c>
      <c r="D5" s="16"/>
      <c r="E5" s="17"/>
    </row>
    <row r="6" spans="1:5" ht="21.75" customHeight="1">
      <c r="A6" s="13"/>
      <c r="B6" s="14"/>
      <c r="C6" s="15">
        <f t="shared" si="0"/>
        <v>0</v>
      </c>
      <c r="D6" s="18"/>
      <c r="E6" s="17"/>
    </row>
    <row r="7" spans="1:5" ht="21.75" customHeight="1">
      <c r="A7" s="13"/>
      <c r="B7" s="14"/>
      <c r="C7" s="15">
        <f t="shared" si="0"/>
        <v>0</v>
      </c>
      <c r="D7" s="18"/>
      <c r="E7" s="17"/>
    </row>
    <row r="8" spans="1:5" ht="21.75" customHeight="1">
      <c r="A8" s="13"/>
      <c r="B8" s="14"/>
      <c r="C8" s="15">
        <f t="shared" si="0"/>
        <v>0</v>
      </c>
      <c r="D8" s="18"/>
      <c r="E8" s="19"/>
    </row>
    <row r="9" spans="1:5" ht="21.75" customHeight="1">
      <c r="A9" s="13"/>
      <c r="B9" s="14"/>
      <c r="C9" s="15">
        <f t="shared" si="0"/>
        <v>0</v>
      </c>
      <c r="D9" s="16"/>
      <c r="E9" s="14"/>
    </row>
    <row r="10" spans="1:5" ht="21.75" customHeight="1">
      <c r="A10" s="13"/>
      <c r="B10" s="14"/>
      <c r="C10" s="15">
        <f t="shared" si="0"/>
        <v>0</v>
      </c>
      <c r="D10" s="20"/>
      <c r="E10" s="14"/>
    </row>
    <row r="11" spans="1:5" ht="21.75" customHeight="1">
      <c r="A11" s="21"/>
      <c r="B11" s="14"/>
      <c r="C11" s="15">
        <f t="shared" si="0"/>
        <v>0</v>
      </c>
      <c r="D11" s="20"/>
      <c r="E11" s="14"/>
    </row>
    <row r="12" spans="1:5" ht="21.75" customHeight="1">
      <c r="A12" s="13"/>
      <c r="B12" s="13"/>
      <c r="C12" s="15">
        <f t="shared" si="0"/>
        <v>0</v>
      </c>
      <c r="D12" s="18"/>
      <c r="E12" s="14"/>
    </row>
    <row r="13" spans="1:5" ht="21.75" customHeight="1">
      <c r="A13" s="13"/>
      <c r="B13" s="13"/>
      <c r="C13" s="15">
        <f t="shared" si="0"/>
        <v>0</v>
      </c>
      <c r="D13" s="22"/>
      <c r="E13" s="14"/>
    </row>
    <row r="14" spans="1:5" ht="21.75" customHeight="1">
      <c r="A14" s="13"/>
      <c r="B14" s="13"/>
      <c r="C14" s="15">
        <f t="shared" si="0"/>
        <v>0</v>
      </c>
      <c r="D14" s="23"/>
      <c r="E14" s="14"/>
    </row>
    <row r="15" spans="1:5" ht="21.75" customHeight="1">
      <c r="A15" s="13"/>
      <c r="B15" s="13"/>
      <c r="C15" s="15">
        <f t="shared" si="0"/>
        <v>0</v>
      </c>
      <c r="D15" s="23"/>
      <c r="E15" s="14"/>
    </row>
    <row r="16" spans="1:5" ht="21.75" customHeight="1">
      <c r="A16" s="13"/>
      <c r="B16" s="13"/>
      <c r="C16" s="15">
        <f t="shared" si="0"/>
        <v>0</v>
      </c>
      <c r="D16" s="24"/>
      <c r="E16" s="14"/>
    </row>
    <row r="17" spans="1:5" ht="21.75" customHeight="1">
      <c r="A17" s="13"/>
      <c r="B17" s="13"/>
      <c r="C17" s="15">
        <f t="shared" si="0"/>
        <v>0</v>
      </c>
      <c r="D17" s="24"/>
      <c r="E17" s="14"/>
    </row>
    <row r="18" spans="1:5" ht="21.75" customHeight="1">
      <c r="A18" s="13"/>
      <c r="B18" s="13"/>
      <c r="C18" s="15">
        <f t="shared" si="0"/>
        <v>0</v>
      </c>
      <c r="D18" s="23"/>
      <c r="E18" s="13"/>
    </row>
    <row r="19" spans="1:5" ht="21.75" customHeight="1">
      <c r="A19" s="13"/>
      <c r="B19" s="13"/>
      <c r="C19" s="15">
        <f t="shared" si="0"/>
        <v>0</v>
      </c>
      <c r="D19" s="23"/>
      <c r="E19" s="13"/>
    </row>
    <row r="20" spans="1:5" ht="21.75" customHeight="1">
      <c r="A20" s="13"/>
      <c r="B20" s="13"/>
      <c r="C20" s="15">
        <f t="shared" si="0"/>
        <v>0</v>
      </c>
      <c r="D20" s="24"/>
      <c r="E20" s="13"/>
    </row>
    <row r="21" spans="1:5" ht="21.75" customHeight="1">
      <c r="A21" s="13"/>
      <c r="B21" s="13"/>
      <c r="C21" s="15">
        <f t="shared" si="0"/>
        <v>0</v>
      </c>
      <c r="D21" s="23"/>
      <c r="E21" s="13"/>
    </row>
    <row r="22" spans="1:5" ht="21.75" customHeight="1">
      <c r="A22" s="13"/>
      <c r="B22" s="13"/>
      <c r="C22" s="15">
        <f t="shared" si="0"/>
        <v>0</v>
      </c>
      <c r="D22" s="23"/>
      <c r="E22" s="13"/>
    </row>
    <row r="23" spans="1:5" ht="21.75" customHeight="1">
      <c r="A23" s="13"/>
      <c r="B23" s="13"/>
      <c r="C23" s="15">
        <f t="shared" si="0"/>
        <v>0</v>
      </c>
      <c r="D23" s="23"/>
      <c r="E23" s="13"/>
    </row>
    <row r="24" spans="1:5" ht="21.75" customHeight="1">
      <c r="A24" s="13"/>
      <c r="B24" s="13"/>
      <c r="C24" s="15">
        <f t="shared" si="0"/>
        <v>0</v>
      </c>
      <c r="D24" s="25"/>
      <c r="E24" s="13"/>
    </row>
    <row r="25" spans="1:5" ht="21.75" customHeight="1">
      <c r="A25" s="13"/>
      <c r="B25" s="13"/>
      <c r="C25" s="15">
        <f t="shared" si="0"/>
        <v>0</v>
      </c>
      <c r="D25" s="25"/>
      <c r="E25" s="13"/>
    </row>
    <row r="26" spans="1:5" ht="21.75" customHeight="1">
      <c r="A26" s="13"/>
      <c r="B26" s="13"/>
      <c r="C26" s="15">
        <f t="shared" si="0"/>
        <v>0</v>
      </c>
      <c r="D26" s="23"/>
      <c r="E26" s="13"/>
    </row>
    <row r="27" spans="1:5" ht="21.75" customHeight="1">
      <c r="A27" s="13"/>
      <c r="B27" s="13"/>
      <c r="C27" s="15">
        <f t="shared" si="0"/>
        <v>0</v>
      </c>
      <c r="D27" s="24"/>
      <c r="E27" s="13"/>
    </row>
    <row r="28" spans="1:5" ht="21.75" customHeight="1">
      <c r="A28" s="13"/>
      <c r="B28" s="13"/>
      <c r="C28" s="15">
        <f t="shared" si="0"/>
        <v>0</v>
      </c>
      <c r="D28" s="25"/>
      <c r="E28" s="13"/>
    </row>
    <row r="29" spans="1:5" ht="21.75" customHeight="1">
      <c r="A29" s="13"/>
      <c r="B29" s="13"/>
      <c r="C29" s="15">
        <f t="shared" si="0"/>
        <v>0</v>
      </c>
      <c r="D29" s="26"/>
      <c r="E29" s="13"/>
    </row>
    <row r="30" spans="1:5" ht="21" customHeight="1">
      <c r="A30" s="74" t="s">
        <v>53</v>
      </c>
      <c r="B30" s="75"/>
      <c r="C30" s="28">
        <f>SUM(C5:C29)</f>
        <v>0</v>
      </c>
      <c r="D30" s="27"/>
      <c r="E30" s="29"/>
    </row>
    <row r="31" spans="1:5" ht="31.5" customHeight="1">
      <c r="A31" s="81" t="s">
        <v>68</v>
      </c>
      <c r="B31" s="81"/>
      <c r="C31" s="81"/>
      <c r="D31" s="81"/>
      <c r="E31" s="81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N27" sqref="N27"/>
    </sheetView>
  </sheetViews>
  <sheetFormatPr defaultColWidth="9.00390625" defaultRowHeight="14.25"/>
  <cols>
    <col min="1" max="1" width="33.125" style="0" customWidth="1"/>
    <col min="2" max="2" width="39.375" style="0" customWidth="1"/>
  </cols>
  <sheetData>
    <row r="1" spans="1:7" ht="20.25">
      <c r="A1" s="82" t="s">
        <v>69</v>
      </c>
      <c r="B1" s="82"/>
      <c r="C1" s="82"/>
      <c r="D1" s="6"/>
      <c r="E1" s="6"/>
      <c r="F1" s="6"/>
      <c r="G1" s="6"/>
    </row>
    <row r="2" spans="1:7" ht="19.5" customHeight="1">
      <c r="A2" s="6" t="s">
        <v>70</v>
      </c>
      <c r="B2" s="6" t="s">
        <v>71</v>
      </c>
      <c r="C2" s="6"/>
      <c r="D2" s="6"/>
      <c r="E2" s="6"/>
      <c r="F2" s="6"/>
      <c r="G2" s="6"/>
    </row>
    <row r="3" spans="1:2" ht="19.5" customHeight="1">
      <c r="A3" s="7" t="s">
        <v>72</v>
      </c>
      <c r="B3" s="7" t="s">
        <v>73</v>
      </c>
    </row>
    <row r="4" spans="1:2" ht="19.5" customHeight="1">
      <c r="A4" s="7" t="s">
        <v>6</v>
      </c>
      <c r="B4" s="7">
        <v>25.19</v>
      </c>
    </row>
    <row r="5" spans="1:2" ht="19.5" customHeight="1">
      <c r="A5" s="7" t="s">
        <v>74</v>
      </c>
      <c r="B5" s="7">
        <v>0</v>
      </c>
    </row>
    <row r="6" spans="1:2" ht="19.5" customHeight="1">
      <c r="A6" s="7" t="s">
        <v>75</v>
      </c>
      <c r="B6" s="7">
        <v>25.19</v>
      </c>
    </row>
    <row r="7" spans="1:2" ht="19.5" customHeight="1">
      <c r="A7" s="7" t="s">
        <v>76</v>
      </c>
      <c r="B7" s="7">
        <v>0</v>
      </c>
    </row>
    <row r="8" spans="1:2" ht="19.5" customHeight="1">
      <c r="A8" s="7" t="s">
        <v>77</v>
      </c>
      <c r="B8" s="7">
        <v>0</v>
      </c>
    </row>
    <row r="9" spans="1:2" ht="19.5" customHeight="1">
      <c r="A9" s="7" t="s">
        <v>78</v>
      </c>
      <c r="B9" s="7">
        <v>0</v>
      </c>
    </row>
    <row r="10" ht="14.25">
      <c r="A10" t="s">
        <v>79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zoomScalePageLayoutView="0" workbookViewId="0" topLeftCell="A1">
      <selection activeCell="Q17" sqref="Q17"/>
    </sheetView>
  </sheetViews>
  <sheetFormatPr defaultColWidth="9.00390625" defaultRowHeight="14.25"/>
  <cols>
    <col min="1" max="1" width="6.875" style="0" customWidth="1"/>
    <col min="2" max="2" width="18.875" style="0" customWidth="1"/>
    <col min="3" max="3" width="10.125" style="0" customWidth="1"/>
    <col min="4" max="4" width="11.625" style="0" customWidth="1"/>
    <col min="5" max="5" width="6.25390625" style="0" customWidth="1"/>
    <col min="6" max="6" width="6.125" style="0" customWidth="1"/>
    <col min="7" max="7" width="6.75390625" style="0" customWidth="1"/>
    <col min="8" max="8" width="7.50390625" style="0" customWidth="1"/>
    <col min="9" max="9" width="6.125" style="0" customWidth="1"/>
  </cols>
  <sheetData>
    <row r="1" spans="1:10" ht="25.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25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</row>
    <row r="3" spans="1:9" ht="30" customHeight="1">
      <c r="A3" s="84" t="s">
        <v>81</v>
      </c>
      <c r="B3" s="85"/>
      <c r="C3" s="87" t="s">
        <v>6</v>
      </c>
      <c r="D3" s="89" t="s">
        <v>82</v>
      </c>
      <c r="E3" s="89" t="s">
        <v>83</v>
      </c>
      <c r="F3" s="84" t="s">
        <v>84</v>
      </c>
      <c r="G3" s="86"/>
      <c r="H3" s="86"/>
      <c r="I3" s="85"/>
    </row>
    <row r="4" spans="1:9" ht="34.5" customHeight="1">
      <c r="A4" s="1" t="s">
        <v>43</v>
      </c>
      <c r="B4" s="1" t="s">
        <v>44</v>
      </c>
      <c r="C4" s="88"/>
      <c r="D4" s="90"/>
      <c r="E4" s="90"/>
      <c r="F4" s="2" t="s">
        <v>7</v>
      </c>
      <c r="G4" s="3" t="s">
        <v>85</v>
      </c>
      <c r="H4" s="3" t="s">
        <v>86</v>
      </c>
      <c r="I4" s="3" t="s">
        <v>87</v>
      </c>
    </row>
    <row r="5" spans="1:10" ht="19.5" customHeight="1">
      <c r="A5" s="1">
        <v>301</v>
      </c>
      <c r="B5" s="1" t="s">
        <v>88</v>
      </c>
      <c r="C5" s="1"/>
      <c r="D5" s="1">
        <v>346.18</v>
      </c>
      <c r="E5" s="1"/>
      <c r="F5" s="1"/>
      <c r="G5" s="1"/>
      <c r="H5" s="1"/>
      <c r="I5" s="1"/>
      <c r="J5" s="5"/>
    </row>
    <row r="6" spans="1:10" ht="19.5" customHeight="1">
      <c r="A6" s="1">
        <v>30101</v>
      </c>
      <c r="B6" s="1" t="s">
        <v>89</v>
      </c>
      <c r="C6" s="1"/>
      <c r="D6" s="1">
        <v>93.75</v>
      </c>
      <c r="E6" s="1"/>
      <c r="F6" s="1"/>
      <c r="G6" s="1"/>
      <c r="H6" s="1"/>
      <c r="I6" s="1"/>
      <c r="J6" s="5"/>
    </row>
    <row r="7" spans="1:10" ht="19.5" customHeight="1">
      <c r="A7" s="1">
        <v>30102</v>
      </c>
      <c r="B7" s="1" t="s">
        <v>90</v>
      </c>
      <c r="C7" s="1"/>
      <c r="D7" s="1">
        <v>160.29</v>
      </c>
      <c r="E7" s="1"/>
      <c r="F7" s="1"/>
      <c r="G7" s="1"/>
      <c r="H7" s="1"/>
      <c r="I7" s="1"/>
      <c r="J7" s="5"/>
    </row>
    <row r="8" spans="1:10" ht="19.5" customHeight="1">
      <c r="A8" s="1">
        <v>30103</v>
      </c>
      <c r="B8" s="1" t="s">
        <v>91</v>
      </c>
      <c r="C8" s="1"/>
      <c r="D8" s="1">
        <v>7.81</v>
      </c>
      <c r="E8" s="1"/>
      <c r="F8" s="1"/>
      <c r="G8" s="1"/>
      <c r="H8" s="1"/>
      <c r="I8" s="1"/>
      <c r="J8" s="5"/>
    </row>
    <row r="9" spans="1:15" ht="19.5" customHeight="1">
      <c r="A9" s="1">
        <v>30104</v>
      </c>
      <c r="B9" s="1" t="s">
        <v>92</v>
      </c>
      <c r="C9" s="1"/>
      <c r="D9" s="1">
        <v>31.84</v>
      </c>
      <c r="E9" s="1"/>
      <c r="F9" s="1"/>
      <c r="G9" s="1"/>
      <c r="H9" s="1"/>
      <c r="I9" s="1"/>
      <c r="J9" s="5"/>
      <c r="O9" s="6"/>
    </row>
    <row r="10" spans="1:10" ht="19.5" customHeight="1">
      <c r="A10" s="1">
        <v>30108</v>
      </c>
      <c r="B10" s="1" t="s">
        <v>93</v>
      </c>
      <c r="C10" s="1"/>
      <c r="D10" s="1">
        <v>44.09</v>
      </c>
      <c r="E10" s="1"/>
      <c r="F10" s="1"/>
      <c r="G10" s="1"/>
      <c r="H10" s="1"/>
      <c r="I10" s="1"/>
      <c r="J10" s="5"/>
    </row>
    <row r="11" spans="1:10" ht="19.5" customHeight="1">
      <c r="A11" s="1">
        <v>30199</v>
      </c>
      <c r="B11" s="1" t="s">
        <v>94</v>
      </c>
      <c r="C11" s="1"/>
      <c r="D11" s="1">
        <v>8.4</v>
      </c>
      <c r="E11" s="1"/>
      <c r="F11" s="1"/>
      <c r="G11" s="1"/>
      <c r="H11" s="1"/>
      <c r="I11" s="1"/>
      <c r="J11" s="5"/>
    </row>
    <row r="12" spans="1:10" ht="19.5" customHeight="1">
      <c r="A12" s="1">
        <v>302</v>
      </c>
      <c r="B12" s="1" t="s">
        <v>95</v>
      </c>
      <c r="C12" s="1"/>
      <c r="D12" s="1">
        <v>38.62</v>
      </c>
      <c r="E12" s="1"/>
      <c r="F12" s="1"/>
      <c r="G12" s="1"/>
      <c r="H12" s="1"/>
      <c r="I12" s="1"/>
      <c r="J12" s="5"/>
    </row>
    <row r="13" spans="1:10" ht="19.5" customHeight="1">
      <c r="A13" s="1">
        <v>30201</v>
      </c>
      <c r="B13" s="1" t="s">
        <v>96</v>
      </c>
      <c r="C13" s="1"/>
      <c r="D13" s="1">
        <v>3.27</v>
      </c>
      <c r="E13" s="1"/>
      <c r="F13" s="1"/>
      <c r="G13" s="1"/>
      <c r="H13" s="1"/>
      <c r="I13" s="1"/>
      <c r="J13" s="5"/>
    </row>
    <row r="14" spans="1:10" ht="19.5" customHeight="1">
      <c r="A14" s="1">
        <v>30211</v>
      </c>
      <c r="B14" s="1" t="s">
        <v>97</v>
      </c>
      <c r="C14" s="1"/>
      <c r="D14" s="1">
        <v>2.18</v>
      </c>
      <c r="E14" s="1"/>
      <c r="F14" s="1"/>
      <c r="G14" s="1"/>
      <c r="H14" s="1"/>
      <c r="I14" s="1"/>
      <c r="J14" s="5"/>
    </row>
    <row r="15" spans="1:10" ht="19.5" customHeight="1">
      <c r="A15" s="1">
        <v>30215</v>
      </c>
      <c r="B15" s="1" t="s">
        <v>98</v>
      </c>
      <c r="C15" s="1"/>
      <c r="D15" s="1">
        <v>1.09</v>
      </c>
      <c r="E15" s="1"/>
      <c r="F15" s="1"/>
      <c r="G15" s="1"/>
      <c r="H15" s="1"/>
      <c r="I15" s="1"/>
      <c r="J15" s="5"/>
    </row>
    <row r="16" spans="1:10" ht="19.5" customHeight="1">
      <c r="A16" s="1">
        <v>30216</v>
      </c>
      <c r="B16" s="1" t="s">
        <v>99</v>
      </c>
      <c r="C16" s="1"/>
      <c r="D16" s="1">
        <v>1.09</v>
      </c>
      <c r="E16" s="1"/>
      <c r="F16" s="1"/>
      <c r="G16" s="1"/>
      <c r="H16" s="1"/>
      <c r="I16" s="1"/>
      <c r="J16" s="5"/>
    </row>
    <row r="17" spans="1:10" ht="19.5" customHeight="1">
      <c r="A17" s="1">
        <v>20117</v>
      </c>
      <c r="B17" s="1" t="s">
        <v>100</v>
      </c>
      <c r="C17" s="1"/>
      <c r="D17" s="1">
        <v>3.28</v>
      </c>
      <c r="E17" s="1"/>
      <c r="F17" s="1"/>
      <c r="G17" s="1"/>
      <c r="H17" s="1"/>
      <c r="I17" s="1"/>
      <c r="J17" s="5"/>
    </row>
    <row r="18" spans="1:10" ht="19.5" customHeight="1">
      <c r="A18" s="1">
        <v>30228</v>
      </c>
      <c r="B18" s="1" t="s">
        <v>101</v>
      </c>
      <c r="C18" s="1"/>
      <c r="D18" s="1">
        <v>1.94</v>
      </c>
      <c r="E18" s="1"/>
      <c r="F18" s="1"/>
      <c r="G18" s="1"/>
      <c r="H18" s="1"/>
      <c r="I18" s="1"/>
      <c r="J18" s="5"/>
    </row>
    <row r="19" spans="1:10" ht="19.5" customHeight="1">
      <c r="A19" s="1">
        <v>30239</v>
      </c>
      <c r="B19" s="1" t="s">
        <v>102</v>
      </c>
      <c r="C19" s="1"/>
      <c r="D19" s="1">
        <v>25.77</v>
      </c>
      <c r="E19" s="1"/>
      <c r="F19" s="1"/>
      <c r="G19" s="1"/>
      <c r="H19" s="1"/>
      <c r="I19" s="1"/>
      <c r="J19" s="5"/>
    </row>
    <row r="20" spans="1:10" ht="19.5" customHeight="1">
      <c r="A20" s="1">
        <v>303</v>
      </c>
      <c r="B20" s="1" t="s">
        <v>103</v>
      </c>
      <c r="C20" s="1"/>
      <c r="D20" s="1">
        <v>87.08</v>
      </c>
      <c r="E20" s="1"/>
      <c r="F20" s="1"/>
      <c r="G20" s="1"/>
      <c r="H20" s="1"/>
      <c r="I20" s="1"/>
      <c r="J20" s="5"/>
    </row>
    <row r="21" spans="1:10" ht="19.5" customHeight="1">
      <c r="A21" s="1">
        <v>30301</v>
      </c>
      <c r="B21" s="1" t="s">
        <v>104</v>
      </c>
      <c r="C21" s="1"/>
      <c r="D21" s="1">
        <v>20.03</v>
      </c>
      <c r="E21" s="1"/>
      <c r="F21" s="1"/>
      <c r="G21" s="1"/>
      <c r="H21" s="1"/>
      <c r="I21" s="1"/>
      <c r="J21" s="5"/>
    </row>
    <row r="22" spans="1:10" ht="19.5" customHeight="1">
      <c r="A22" s="1">
        <v>30302</v>
      </c>
      <c r="B22" s="1" t="s">
        <v>105</v>
      </c>
      <c r="C22" s="1"/>
      <c r="D22" s="1"/>
      <c r="E22" s="1"/>
      <c r="F22" s="1"/>
      <c r="G22" s="1"/>
      <c r="H22" s="1"/>
      <c r="I22" s="1"/>
      <c r="J22" s="5"/>
    </row>
    <row r="23" spans="1:10" ht="19.5" customHeight="1">
      <c r="A23" s="1">
        <v>30303</v>
      </c>
      <c r="B23" s="1" t="s">
        <v>106</v>
      </c>
      <c r="C23" s="1"/>
      <c r="D23" s="1"/>
      <c r="E23" s="1"/>
      <c r="F23" s="1"/>
      <c r="G23" s="1"/>
      <c r="H23" s="1"/>
      <c r="I23" s="1"/>
      <c r="J23" s="5"/>
    </row>
    <row r="24" spans="1:10" ht="19.5" customHeight="1">
      <c r="A24" s="1">
        <v>30305</v>
      </c>
      <c r="B24" s="1" t="s">
        <v>107</v>
      </c>
      <c r="C24" s="1"/>
      <c r="D24" s="1">
        <v>40.45</v>
      </c>
      <c r="E24" s="1"/>
      <c r="F24" s="1"/>
      <c r="G24" s="1"/>
      <c r="H24" s="1"/>
      <c r="I24" s="1"/>
      <c r="J24" s="5"/>
    </row>
    <row r="25" spans="1:10" ht="19.5" customHeight="1">
      <c r="A25" s="1">
        <v>30311</v>
      </c>
      <c r="B25" s="1" t="s">
        <v>108</v>
      </c>
      <c r="C25" s="1"/>
      <c r="D25" s="1">
        <v>26.45</v>
      </c>
      <c r="E25" s="1"/>
      <c r="F25" s="1"/>
      <c r="G25" s="1"/>
      <c r="H25" s="1"/>
      <c r="I25" s="1"/>
      <c r="J25" s="5"/>
    </row>
    <row r="26" spans="1:10" ht="19.5" customHeight="1">
      <c r="A26" s="1">
        <v>30399</v>
      </c>
      <c r="B26" s="4" t="s">
        <v>109</v>
      </c>
      <c r="C26" s="1"/>
      <c r="D26" s="1">
        <v>0.15</v>
      </c>
      <c r="E26" s="1"/>
      <c r="F26" s="1"/>
      <c r="G26" s="1"/>
      <c r="H26" s="1"/>
      <c r="I26" s="1"/>
      <c r="J26" s="5"/>
    </row>
    <row r="27" spans="1:10" ht="19.5" customHeight="1">
      <c r="A27" s="1">
        <v>310</v>
      </c>
      <c r="B27" s="1" t="s">
        <v>110</v>
      </c>
      <c r="C27" s="1"/>
      <c r="D27" s="1"/>
      <c r="E27" s="1"/>
      <c r="F27" s="1"/>
      <c r="G27" s="1"/>
      <c r="H27" s="1"/>
      <c r="I27" s="1"/>
      <c r="J27" s="5"/>
    </row>
    <row r="28" spans="1:10" ht="19.5" customHeight="1">
      <c r="A28" s="1">
        <v>31002</v>
      </c>
      <c r="B28" s="1" t="s">
        <v>111</v>
      </c>
      <c r="C28" s="1"/>
      <c r="D28" s="1"/>
      <c r="E28" s="1"/>
      <c r="F28" s="1"/>
      <c r="G28" s="1"/>
      <c r="H28" s="1"/>
      <c r="I28" s="1"/>
      <c r="J28" s="5"/>
    </row>
    <row r="29" spans="1:10" ht="19.5" customHeight="1">
      <c r="A29" s="1">
        <v>31003</v>
      </c>
      <c r="B29" s="1" t="s">
        <v>112</v>
      </c>
      <c r="C29" s="1"/>
      <c r="D29" s="1"/>
      <c r="E29" s="1"/>
      <c r="F29" s="1"/>
      <c r="G29" s="1"/>
      <c r="H29" s="1"/>
      <c r="I29" s="1"/>
      <c r="J29" s="5"/>
    </row>
    <row r="30" spans="1:10" ht="19.5" customHeight="1">
      <c r="A30" s="1"/>
      <c r="B30" s="1"/>
      <c r="C30" s="1"/>
      <c r="D30" s="1"/>
      <c r="E30" s="1"/>
      <c r="F30" s="1"/>
      <c r="G30" s="1"/>
      <c r="H30" s="1"/>
      <c r="I30" s="1"/>
      <c r="J30" s="5"/>
    </row>
    <row r="31" spans="1:10" ht="19.5" customHeight="1">
      <c r="A31" s="1"/>
      <c r="B31" s="1"/>
      <c r="C31" s="1"/>
      <c r="D31" s="1"/>
      <c r="E31" s="1"/>
      <c r="F31" s="1"/>
      <c r="G31" s="1"/>
      <c r="H31" s="1"/>
      <c r="I31" s="1"/>
      <c r="J31" s="5"/>
    </row>
    <row r="32" spans="1:10" ht="19.5" customHeight="1">
      <c r="A32" s="1"/>
      <c r="B32" s="1"/>
      <c r="C32" s="1"/>
      <c r="D32" s="1">
        <v>471.88</v>
      </c>
      <c r="E32" s="1"/>
      <c r="F32" s="1"/>
      <c r="G32" s="1"/>
      <c r="H32" s="1"/>
      <c r="I32" s="1"/>
      <c r="J32" s="5"/>
    </row>
    <row r="33" ht="19.5" customHeight="1"/>
    <row r="34" ht="19.5" customHeight="1"/>
    <row r="35" ht="19.5" customHeight="1"/>
    <row r="36" ht="19.5" customHeight="1"/>
  </sheetData>
  <sheetProtection/>
  <mergeCells count="7">
    <mergeCell ref="A1:J1"/>
    <mergeCell ref="A2:J2"/>
    <mergeCell ref="A3:B3"/>
    <mergeCell ref="F3:I3"/>
    <mergeCell ref="C3:C4"/>
    <mergeCell ref="D3:D4"/>
    <mergeCell ref="E3:E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AutoBVT</cp:lastModifiedBy>
  <cp:lastPrinted>2017-05-16T08:44:32Z</cp:lastPrinted>
  <dcterms:created xsi:type="dcterms:W3CDTF">2014-12-23T00:23:06Z</dcterms:created>
  <dcterms:modified xsi:type="dcterms:W3CDTF">2018-11-16T01:38:31Z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