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8" activeTab="8"/>
  </bookViews>
  <sheets>
    <sheet name="县市监局基本信息表(表１)" sheetId="1" r:id="rId1"/>
    <sheet name="县市监局2017年部门收支预算总表(２)" sheetId="2" r:id="rId2"/>
    <sheet name="县市监局2017年部门收入预算总表 (２-１)" sheetId="3" r:id="rId3"/>
    <sheet name="县市监局2017年部门支出预算总表(2-1)" sheetId="4" r:id="rId4"/>
    <sheet name="县市监局2017年财政拨款收支预算总表(3)" sheetId="5" r:id="rId5"/>
    <sheet name="县市监局2017年一般公共预算拨款支出表 (3-1)" sheetId="6" r:id="rId6"/>
    <sheet name="县市监局2017年一般公共预算基本支出明细表(3-2)" sheetId="7" r:id="rId7"/>
    <sheet name="县市监局2017年政府性基金预算支出表(4)" sheetId="8" r:id="rId8"/>
    <sheet name="县市监局2017年“三公”经费财政拨款预算表" sheetId="9" r:id="rId9"/>
  </sheets>
  <definedNames/>
  <calcPr fullCalcOnLoad="1"/>
</workbook>
</file>

<file path=xl/sharedStrings.xml><?xml version="1.0" encoding="utf-8"?>
<sst xmlns="http://schemas.openxmlformats.org/spreadsheetml/2006/main" count="229" uniqueCount="129">
  <si>
    <r>
      <t>双柏县市场监督管理局</t>
    </r>
    <r>
      <rPr>
        <sz val="20"/>
        <rFont val="Times New Roman"/>
        <family val="1"/>
      </rPr>
      <t>2017</t>
    </r>
    <r>
      <rPr>
        <sz val="20"/>
        <rFont val="宋体"/>
        <family val="0"/>
      </rPr>
      <t>年基本信息表</t>
    </r>
  </si>
  <si>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</si>
  <si>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</si>
  <si>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</si>
  <si>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</si>
  <si>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</si>
  <si>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</si>
  <si>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</si>
  <si>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</si>
  <si>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</si>
  <si>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</si>
  <si>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</si>
  <si>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</si>
  <si>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</si>
  <si>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</si>
  <si>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</si>
  <si>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双柏县市场监督管理局</t>
  </si>
  <si>
    <t>双柏县市场监督管理局2017年部门收支预算总表</t>
  </si>
  <si>
    <t>单位：万元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</si>
  <si>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</si>
  <si>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</si>
  <si>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</si>
  <si>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</si>
  <si>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</si>
  <si>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</si>
  <si>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</si>
  <si>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</si>
  <si>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</si>
  <si>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</si>
  <si>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</si>
  <si>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</si>
  <si>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</si>
  <si>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</si>
  <si>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</si>
  <si>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</si>
  <si>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双柏县市场监督管理局2017年部门收入预算总表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</si>
  <si>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</si>
  <si>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</si>
  <si>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</si>
  <si>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</si>
  <si>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</si>
  <si>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</si>
  <si>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</si>
  <si>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</si>
  <si>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</si>
  <si>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 xml:space="preserve">      行政运行</t>
  </si>
  <si>
    <t xml:space="preserve">      一般行政管理事务</t>
  </si>
  <si>
    <t xml:space="preserve">      归口管理的行政单位离退休</t>
  </si>
  <si>
    <t xml:space="preserve">      机关事业单位基本养老保险缴费支出</t>
  </si>
  <si>
    <t xml:space="preserve">      财政对工伤保险基金的补助</t>
  </si>
  <si>
    <t xml:space="preserve">      行政单位医疗</t>
  </si>
  <si>
    <t xml:space="preserve">      公务员医疗补助</t>
  </si>
  <si>
    <t xml:space="preserve">      住房公积金</t>
  </si>
  <si>
    <t>合   计</t>
  </si>
  <si>
    <t>双柏县市场监督管理局2017年部门支出预算总表</t>
  </si>
  <si>
    <t>财政拨款支出</t>
  </si>
  <si>
    <t>其他资金支出</t>
  </si>
  <si>
    <t>基本支出</t>
  </si>
  <si>
    <t>项目支出</t>
  </si>
  <si>
    <t>双柏县市场监督管理局2017年财政拨款收支预算总表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</si>
  <si>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</si>
  <si>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</si>
  <si>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</si>
  <si>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</si>
  <si>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</si>
  <si>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</si>
  <si>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双柏县市场监督管理局2017年一般公共预算拨款支出表</t>
  </si>
  <si>
    <t>双柏县市场监督管理局2017年一般公共预算拨款基本支出明细表</t>
  </si>
  <si>
    <t>项目</t>
  </si>
  <si>
    <t>工资福利支出</t>
  </si>
  <si>
    <t>商品和服务支出</t>
  </si>
  <si>
    <t>对个人和家庭的补助</t>
  </si>
  <si>
    <t>支出功能分类科目编码</t>
  </si>
  <si>
    <t>基本工资</t>
  </si>
  <si>
    <t>津贴补贴</t>
  </si>
  <si>
    <t>奖金</t>
  </si>
  <si>
    <t>社会保障缴费</t>
  </si>
  <si>
    <t>绩效工资</t>
  </si>
  <si>
    <t>基本养老保险缴费</t>
  </si>
  <si>
    <t>职业年金缴费</t>
  </si>
  <si>
    <t>其他工资福利支出</t>
  </si>
  <si>
    <t>办公费</t>
  </si>
  <si>
    <t>差旅费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</si>
  <si>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</si>
  <si>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</si>
  <si>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</si>
  <si>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</si>
  <si>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</si>
  <si>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</si>
  <si>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</si>
  <si>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离休费</t>
  </si>
  <si>
    <t>生活补助</t>
  </si>
  <si>
    <t>住房公积金</t>
  </si>
  <si>
    <t>其他对个人和家庭的补助支出</t>
  </si>
  <si>
    <t>类</t>
  </si>
  <si>
    <t>款</t>
  </si>
  <si>
    <t>项</t>
  </si>
  <si>
    <t>201</t>
  </si>
  <si>
    <t xml:space="preserve">  一般公共服务支出</t>
  </si>
  <si>
    <t>15</t>
  </si>
  <si>
    <t xml:space="preserve">    工商行政管理事务</t>
  </si>
  <si>
    <t>01</t>
  </si>
  <si>
    <t>208</t>
  </si>
  <si>
    <t xml:space="preserve">  社会保障和就业支出</t>
  </si>
  <si>
    <t>05</t>
  </si>
  <si>
    <t xml:space="preserve">    行政事业单位离退休</t>
  </si>
  <si>
    <t>27</t>
  </si>
  <si>
    <t xml:space="preserve">    财政对其他社会保险基金的补助</t>
  </si>
  <si>
    <t>02</t>
  </si>
  <si>
    <t>210</t>
  </si>
  <si>
    <t xml:space="preserve">  医疗卫生与计划生育支出</t>
  </si>
  <si>
    <t>11</t>
  </si>
  <si>
    <t xml:space="preserve">    行政事业单位医疗</t>
  </si>
  <si>
    <t>03</t>
  </si>
  <si>
    <t>221</t>
  </si>
  <si>
    <t xml:space="preserve">  住房保障支出</t>
  </si>
  <si>
    <t xml:space="preserve">    住房改革支出</t>
  </si>
  <si>
    <t>双柏县市场监督管理局2017年政府性基金预算支出表</t>
  </si>
  <si>
    <t>单位：元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</si>
  <si>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</si>
  <si>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t>双柏县市场监督管理局2017年“三公”经费财政拨款预算表</t>
  </si>
  <si>
    <t>单位：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</si>
  <si>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</si>
  <si>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</si>
  <si>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</si>
  <si>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</si>
  <si>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</si>
  <si>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</si>
  <si>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备注：</t>
    </r>
    <r>
      <rPr>
        <sz val="10"/>
        <color indexed="8"/>
        <rFont val="仿宋_GB2312"/>
        <family val="0"/>
      </rPr>
      <t>“三公”经费预算为县级财力安排，不含上级补助支出和年中预算追加数。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</si>
</sst>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[$-10804]#,##0.00#;\(\-#,##0.00#\);\ "/>
    <numFmt numFmtId="179" formatCode="0.00_ "/>
  </numFmts>
  <fonts count="61">
    <font>
      <sz val="12"/>
      <name val="宋体"/>
      <family val="0"/>
    </font>
    <font>
      <sz val="18"/>
      <name val="华文中宋"/>
      <family val="0"/>
    </font>
    <font>
      <sz val="12"/>
      <name val="楷体_GB2312"/>
      <family val="0"/>
    </font>
    <font>
      <sz val="12"/>
      <color indexed="8"/>
      <name val="宋体"/>
      <family val="0"/>
    </font>
    <font>
      <sz val="10"/>
      <color indexed="8"/>
      <name val="仿宋_GB2312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</cellStyleXfs>
  <cellXfs count="9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vertical="center"/>
      <protection/>
    </xf>
    <xf numFmtId="0" fontId="6" fillId="0" borderId="10" xfId="65" applyFont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6" fillId="0" borderId="10" xfId="65" applyNumberFormat="1" applyFont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 indent="1"/>
    </xf>
    <xf numFmtId="176" fontId="8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 indent="1"/>
    </xf>
    <xf numFmtId="0" fontId="6" fillId="0" borderId="10" xfId="65" applyFont="1" applyBorder="1" applyAlignment="1">
      <alignment horizontal="left" vertical="center" indent="2"/>
      <protection/>
    </xf>
    <xf numFmtId="0" fontId="6" fillId="0" borderId="10" xfId="64" applyFont="1" applyFill="1" applyBorder="1" applyAlignment="1">
      <alignment vertical="center"/>
      <protection/>
    </xf>
    <xf numFmtId="177" fontId="6" fillId="0" borderId="10" xfId="64" applyNumberFormat="1" applyFont="1" applyFill="1" applyBorder="1" applyAlignment="1" applyProtection="1">
      <alignment vertical="center"/>
      <protection locked="0"/>
    </xf>
    <xf numFmtId="0" fontId="6" fillId="0" borderId="10" xfId="64" applyFont="1" applyBorder="1" applyAlignment="1">
      <alignment vertical="center"/>
      <protection/>
    </xf>
    <xf numFmtId="0" fontId="6" fillId="0" borderId="10" xfId="52" applyNumberFormat="1" applyFont="1" applyFill="1" applyBorder="1" applyAlignment="1" applyProtection="1">
      <alignment vertical="center"/>
      <protection/>
    </xf>
    <xf numFmtId="3" fontId="6" fillId="0" borderId="10" xfId="64" applyNumberFormat="1" applyFont="1" applyFill="1" applyBorder="1" applyAlignment="1" applyProtection="1">
      <alignment horizontal="left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/>
      <protection/>
    </xf>
    <xf numFmtId="176" fontId="9" fillId="0" borderId="14" xfId="65" applyNumberFormat="1" applyFont="1" applyBorder="1" applyAlignment="1">
      <alignment horizontal="center" vertical="center"/>
      <protection/>
    </xf>
    <xf numFmtId="176" fontId="10" fillId="0" borderId="10" xfId="65" applyNumberFormat="1" applyFont="1" applyBorder="1" applyAlignment="1">
      <alignment vertical="center"/>
      <protection/>
    </xf>
    <xf numFmtId="0" fontId="0" fillId="0" borderId="12" xfId="65" applyFont="1" applyBorder="1" applyAlignment="1">
      <alignment horizontal="left" vertical="center" wrapText="1"/>
      <protection/>
    </xf>
    <xf numFmtId="0" fontId="11" fillId="0" borderId="0" xfId="64" applyNumberFormat="1" applyFont="1" applyFill="1" applyAlignment="1">
      <alignment horizontal="center" vertical="center" shrinkToFit="1"/>
      <protection/>
    </xf>
    <xf numFmtId="0" fontId="0" fillId="0" borderId="0" xfId="65" applyNumberFormat="1" applyFont="1" applyAlignment="1">
      <alignment horizontal="right" vertical="center" shrinkToFit="1"/>
      <protection/>
    </xf>
    <xf numFmtId="0" fontId="3" fillId="33" borderId="16" xfId="66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2" fillId="34" borderId="17" xfId="66" applyNumberFormat="1" applyFont="1" applyFill="1" applyBorder="1" applyAlignment="1" applyProtection="1">
      <alignment horizontal="center" vertical="center" wrapText="1" shrinkToFit="1"/>
      <protection locked="0"/>
    </xf>
    <xf numFmtId="0" fontId="12" fillId="34" borderId="18" xfId="66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4" borderId="17" xfId="66" applyNumberFormat="1" applyFont="1" applyFill="1" applyBorder="1" applyAlignment="1" applyProtection="1">
      <alignment horizontal="center" vertical="center" wrapText="1" shrinkToFit="1"/>
      <protection locked="0"/>
    </xf>
    <xf numFmtId="0" fontId="12" fillId="34" borderId="18" xfId="66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66" applyFont="1" applyFill="1" applyBorder="1" applyAlignment="1" applyProtection="1">
      <alignment horizontal="center" vertical="top" shrinkToFit="1" readingOrder="1"/>
      <protection locked="0"/>
    </xf>
    <xf numFmtId="0" fontId="13" fillId="0" borderId="16" xfId="66" applyFont="1" applyFill="1" applyBorder="1" applyAlignment="1" applyProtection="1">
      <alignment horizontal="center" vertical="center" shrinkToFit="1" readingOrder="1"/>
      <protection locked="0"/>
    </xf>
    <xf numFmtId="178" fontId="14" fillId="0" borderId="16" xfId="66" applyNumberFormat="1" applyFont="1" applyFill="1" applyBorder="1" applyAlignment="1" applyProtection="1">
      <alignment horizontal="right" vertical="center" shrinkToFit="1" readingOrder="1"/>
      <protection locked="0"/>
    </xf>
    <xf numFmtId="0" fontId="14" fillId="0" borderId="16" xfId="66" applyFont="1" applyFill="1" applyBorder="1" applyAlignment="1" applyProtection="1">
      <alignment horizontal="left" vertical="center" shrinkToFit="1" readingOrder="1"/>
      <protection locked="0"/>
    </xf>
    <xf numFmtId="0" fontId="15" fillId="0" borderId="16" xfId="66" applyFont="1" applyFill="1" applyBorder="1" applyAlignment="1" applyProtection="1">
      <alignment horizontal="left" vertical="center" shrinkToFit="1" readingOrder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vertical="center" shrinkToFit="1"/>
    </xf>
    <xf numFmtId="0" fontId="15" fillId="0" borderId="16" xfId="0" applyFont="1" applyFill="1" applyBorder="1" applyAlignment="1" applyProtection="1">
      <alignment horizontal="center" vertical="center" wrapText="1" readingOrder="1"/>
      <protection locked="0"/>
    </xf>
    <xf numFmtId="178" fontId="16" fillId="34" borderId="16" xfId="66" applyNumberFormat="1" applyFont="1" applyFill="1" applyBorder="1" applyAlignment="1" applyProtection="1">
      <alignment horizontal="right" vertical="center" shrinkToFit="1" readingOrder="1"/>
      <protection locked="0"/>
    </xf>
    <xf numFmtId="0" fontId="6" fillId="0" borderId="10" xfId="65" applyNumberFormat="1" applyFont="1" applyBorder="1" applyAlignment="1">
      <alignment horizontal="left" vertical="center"/>
      <protection/>
    </xf>
    <xf numFmtId="0" fontId="15" fillId="33" borderId="20" xfId="66" applyFont="1" applyFill="1" applyBorder="1" applyAlignment="1" applyProtection="1">
      <alignment horizontal="left" vertical="center" shrinkToFit="1" readingOrder="1"/>
      <protection locked="0"/>
    </xf>
    <xf numFmtId="179" fontId="17" fillId="0" borderId="10" xfId="66" applyNumberFormat="1" applyFont="1" applyFill="1" applyBorder="1" applyAlignment="1" applyProtection="1">
      <alignment horizontal="right" vertical="center" shrinkToFit="1" readingOrder="1"/>
      <protection locked="0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18" fillId="0" borderId="10" xfId="0" applyNumberFormat="1" applyFont="1" applyFill="1" applyBorder="1" applyAlignment="1">
      <alignment horizontal="right" vertical="center" wrapText="1"/>
    </xf>
    <xf numFmtId="0" fontId="6" fillId="0" borderId="1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right" vertical="center"/>
      <protection/>
    </xf>
    <xf numFmtId="0" fontId="6" fillId="0" borderId="21" xfId="65" applyFont="1" applyBorder="1" applyAlignment="1">
      <alignment horizontal="center" vertic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22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179" fontId="0" fillId="0" borderId="13" xfId="0" applyNumberFormat="1" applyFont="1" applyFill="1" applyBorder="1" applyAlignment="1">
      <alignment horizontal="right" vertical="center"/>
    </xf>
    <xf numFmtId="0" fontId="0" fillId="0" borderId="10" xfId="65" applyBorder="1" applyAlignment="1">
      <alignment vertical="center"/>
      <protection/>
    </xf>
    <xf numFmtId="179" fontId="7" fillId="0" borderId="10" xfId="0" applyNumberFormat="1" applyFont="1" applyFill="1" applyBorder="1" applyAlignment="1">
      <alignment horizontal="right" vertical="center" wrapText="1"/>
    </xf>
    <xf numFmtId="0" fontId="6" fillId="0" borderId="23" xfId="65" applyNumberFormat="1" applyFont="1" applyBorder="1" applyAlignment="1">
      <alignment horizontal="left" vertical="center"/>
      <protection/>
    </xf>
    <xf numFmtId="0" fontId="15" fillId="33" borderId="24" xfId="66" applyFont="1" applyFill="1" applyBorder="1" applyAlignment="1" applyProtection="1">
      <alignment horizontal="left" vertical="center" shrinkToFit="1" readingOrder="1"/>
      <protection locked="0"/>
    </xf>
    <xf numFmtId="179" fontId="6" fillId="0" borderId="10" xfId="64" applyNumberFormat="1" applyFont="1" applyFill="1" applyBorder="1" applyAlignment="1">
      <alignment horizontal="right" vertical="center"/>
      <protection/>
    </xf>
    <xf numFmtId="0" fontId="6" fillId="0" borderId="25" xfId="65" applyNumberFormat="1" applyFont="1" applyBorder="1" applyAlignment="1">
      <alignment horizontal="center" vertical="center"/>
      <protection/>
    </xf>
    <xf numFmtId="0" fontId="6" fillId="0" borderId="17" xfId="65" applyNumberFormat="1" applyFont="1" applyBorder="1" applyAlignment="1">
      <alignment horizontal="center" vertical="center"/>
      <protection/>
    </xf>
    <xf numFmtId="179" fontId="6" fillId="0" borderId="10" xfId="64" applyNumberFormat="1" applyFont="1" applyFill="1" applyBorder="1" applyAlignment="1" applyProtection="1">
      <alignment horizontal="right" vertical="center"/>
      <protection locked="0"/>
    </xf>
    <xf numFmtId="179" fontId="6" fillId="0" borderId="10" xfId="64" applyNumberFormat="1" applyFont="1" applyBorder="1" applyAlignment="1">
      <alignment horizontal="right" vertical="center"/>
      <protection/>
    </xf>
    <xf numFmtId="0" fontId="6" fillId="0" borderId="10" xfId="65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6" fillId="0" borderId="10" xfId="65" applyFont="1" applyBorder="1" applyAlignment="1" quotePrefix="1">
      <alignment horizontal="center" vertical="center"/>
      <protection/>
    </xf>
    <xf numFmtId="0" fontId="6" fillId="0" borderId="10" xfId="65" applyFont="1" applyBorder="1" applyAlignment="1" quotePrefix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参考规程附表1-7(大财预(2013)266号附表1)" xfId="64"/>
    <cellStyle name="常规_04-分类改革-预算表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J6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</v>
      </c>
      <c r="B2" s="83" t="s">
        <v>2</v>
      </c>
      <c r="C2" s="83"/>
      <c r="D2" s="83"/>
      <c r="E2" s="83"/>
      <c r="F2" s="83"/>
      <c r="G2" s="83"/>
      <c r="H2" s="83"/>
      <c r="I2" s="83"/>
      <c r="J2" s="83" t="s">
        <v>3</v>
      </c>
    </row>
    <row r="3" spans="1:10" ht="14.25">
      <c r="A3" s="83"/>
      <c r="B3" s="83" t="s">
        <v>2</v>
      </c>
      <c r="C3" s="84" t="s">
        <v>4</v>
      </c>
      <c r="D3" s="84"/>
      <c r="E3" s="84"/>
      <c r="F3" s="84"/>
      <c r="G3" s="84" t="s">
        <v>5</v>
      </c>
      <c r="H3" s="84"/>
      <c r="I3" s="84"/>
      <c r="J3" s="83"/>
    </row>
    <row r="4" spans="1:10" ht="18" customHeight="1">
      <c r="A4" s="83"/>
      <c r="B4" s="83" t="s">
        <v>6</v>
      </c>
      <c r="C4" s="83" t="s">
        <v>7</v>
      </c>
      <c r="D4" s="83" t="s">
        <v>8</v>
      </c>
      <c r="E4" s="83" t="s">
        <v>9</v>
      </c>
      <c r="F4" s="83" t="s">
        <v>10</v>
      </c>
      <c r="G4" s="83" t="s">
        <v>7</v>
      </c>
      <c r="H4" s="83" t="s">
        <v>11</v>
      </c>
      <c r="I4" s="83" t="s">
        <v>12</v>
      </c>
      <c r="J4" s="83"/>
    </row>
    <row r="5" spans="1:10" s="81" customFormat="1" ht="14.25">
      <c r="A5" s="85">
        <v>1</v>
      </c>
      <c r="B5" s="86" t="s">
        <v>13</v>
      </c>
      <c r="C5" s="86" t="s">
        <v>14</v>
      </c>
      <c r="D5" s="86">
        <v>4</v>
      </c>
      <c r="E5" s="86">
        <v>5</v>
      </c>
      <c r="F5" s="86">
        <v>6</v>
      </c>
      <c r="G5" s="86" t="s">
        <v>15</v>
      </c>
      <c r="H5" s="86">
        <v>8</v>
      </c>
      <c r="I5" s="86">
        <v>9</v>
      </c>
      <c r="J5" s="86">
        <v>10</v>
      </c>
    </row>
    <row r="6" spans="1:10" ht="21.75" customHeight="1">
      <c r="A6" s="83" t="s">
        <v>16</v>
      </c>
      <c r="B6" s="85">
        <v>61</v>
      </c>
      <c r="C6" s="85">
        <f>D6+E6+F6</f>
        <v>61</v>
      </c>
      <c r="D6" s="85">
        <v>53</v>
      </c>
      <c r="E6" s="85">
        <v>5</v>
      </c>
      <c r="F6" s="85">
        <v>3</v>
      </c>
      <c r="G6" s="85">
        <v>23</v>
      </c>
      <c r="H6" s="85">
        <v>1</v>
      </c>
      <c r="I6" s="85">
        <v>22</v>
      </c>
      <c r="J6" s="85">
        <v>5</v>
      </c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87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8" sqref="D8"/>
    </sheetView>
  </sheetViews>
  <sheetFormatPr defaultColWidth="9.00390625" defaultRowHeight="14.25"/>
  <cols>
    <col min="1" max="1" width="27.00390625" style="12" customWidth="1"/>
    <col min="2" max="2" width="13.50390625" style="12" customWidth="1"/>
    <col min="3" max="3" width="27.00390625" style="12" customWidth="1"/>
    <col min="4" max="4" width="13.50390625" style="12" customWidth="1"/>
    <col min="5" max="5" width="29.75390625" style="12" customWidth="1"/>
    <col min="6" max="16384" width="9.00390625" style="12" customWidth="1"/>
  </cols>
  <sheetData>
    <row r="1" spans="1:4" ht="21.75" customHeight="1">
      <c r="A1" s="13" t="s">
        <v>17</v>
      </c>
      <c r="B1" s="13"/>
      <c r="C1" s="13"/>
      <c r="D1" s="13"/>
    </row>
    <row r="2" spans="1:4" ht="17.25" customHeight="1">
      <c r="A2" s="14"/>
      <c r="B2" s="14"/>
      <c r="C2" s="14"/>
      <c r="D2" s="15" t="s">
        <v>18</v>
      </c>
    </row>
    <row r="3" spans="1:4" ht="21" customHeight="1">
      <c r="A3" s="88" t="s">
        <v>19</v>
      </c>
      <c r="B3" s="63"/>
      <c r="C3" s="88" t="s">
        <v>20</v>
      </c>
      <c r="D3" s="63"/>
    </row>
    <row r="4" spans="1:4" ht="21" customHeight="1">
      <c r="A4" s="88" t="s">
        <v>21</v>
      </c>
      <c r="B4" s="88" t="s">
        <v>22</v>
      </c>
      <c r="C4" s="88" t="s">
        <v>21</v>
      </c>
      <c r="D4" s="88" t="s">
        <v>22</v>
      </c>
    </row>
    <row r="5" spans="1:4" ht="21" customHeight="1">
      <c r="A5" s="19" t="s">
        <v>23</v>
      </c>
      <c r="B5" s="20">
        <v>1024.87</v>
      </c>
      <c r="C5" s="22" t="s">
        <v>24</v>
      </c>
      <c r="D5" s="23">
        <v>1024.87</v>
      </c>
    </row>
    <row r="6" spans="1:4" ht="21" customHeight="1">
      <c r="A6" s="19" t="s">
        <v>25</v>
      </c>
      <c r="B6" s="20">
        <v>1024.87</v>
      </c>
      <c r="C6" s="24" t="s">
        <v>26</v>
      </c>
      <c r="D6" s="23">
        <v>919.87</v>
      </c>
    </row>
    <row r="7" spans="1:4" ht="21" customHeight="1">
      <c r="A7" s="19" t="s">
        <v>27</v>
      </c>
      <c r="B7" s="20"/>
      <c r="C7" s="24" t="s">
        <v>28</v>
      </c>
      <c r="D7" s="23">
        <v>105</v>
      </c>
    </row>
    <row r="8" spans="1:4" ht="21" customHeight="1">
      <c r="A8" s="89" t="s">
        <v>29</v>
      </c>
      <c r="B8" s="20"/>
      <c r="C8" s="22" t="s">
        <v>30</v>
      </c>
      <c r="D8" s="25">
        <f>D9+D10</f>
        <v>0</v>
      </c>
    </row>
    <row r="9" spans="1:4" ht="21" customHeight="1">
      <c r="A9" s="89" t="s">
        <v>31</v>
      </c>
      <c r="B9" s="20"/>
      <c r="C9" s="24" t="s">
        <v>26</v>
      </c>
      <c r="D9" s="20"/>
    </row>
    <row r="10" spans="1:4" ht="21" customHeight="1">
      <c r="A10" s="89" t="s">
        <v>32</v>
      </c>
      <c r="B10" s="20"/>
      <c r="C10" s="24" t="s">
        <v>28</v>
      </c>
      <c r="D10" s="20"/>
    </row>
    <row r="11" spans="1:4" ht="21" customHeight="1">
      <c r="A11" s="27"/>
      <c r="B11" s="20"/>
      <c r="C11" s="26"/>
      <c r="D11" s="20"/>
    </row>
    <row r="12" spans="1:4" ht="21" customHeight="1">
      <c r="A12" s="19"/>
      <c r="B12" s="19"/>
      <c r="C12" s="24"/>
      <c r="D12" s="20"/>
    </row>
    <row r="13" spans="1:4" ht="21" customHeight="1">
      <c r="A13" s="19"/>
      <c r="B13" s="19"/>
      <c r="C13" s="28"/>
      <c r="D13" s="20"/>
    </row>
    <row r="14" spans="1:4" ht="21" customHeight="1">
      <c r="A14" s="19"/>
      <c r="B14" s="19"/>
      <c r="C14" s="29"/>
      <c r="D14" s="20"/>
    </row>
    <row r="15" spans="1:4" ht="21" customHeight="1">
      <c r="A15" s="19"/>
      <c r="B15" s="19"/>
      <c r="C15" s="29"/>
      <c r="D15" s="20"/>
    </row>
    <row r="16" spans="1:4" ht="21" customHeight="1">
      <c r="A16" s="19"/>
      <c r="B16" s="19"/>
      <c r="C16" s="30"/>
      <c r="D16" s="20"/>
    </row>
    <row r="17" spans="1:4" ht="21" customHeight="1">
      <c r="A17" s="19"/>
      <c r="B17" s="19"/>
      <c r="C17" s="30"/>
      <c r="D17" s="20"/>
    </row>
    <row r="18" spans="1:4" ht="21" customHeight="1">
      <c r="A18" s="19"/>
      <c r="B18" s="19"/>
      <c r="C18" s="29"/>
      <c r="D18" s="19"/>
    </row>
    <row r="19" spans="1:4" ht="21" customHeight="1">
      <c r="A19" s="19"/>
      <c r="B19" s="19"/>
      <c r="C19" s="29"/>
      <c r="D19" s="19"/>
    </row>
    <row r="20" spans="1:4" ht="21" customHeight="1">
      <c r="A20" s="19"/>
      <c r="B20" s="19"/>
      <c r="C20" s="30"/>
      <c r="D20" s="19"/>
    </row>
    <row r="21" spans="1:4" ht="21" customHeight="1">
      <c r="A21" s="19"/>
      <c r="B21" s="19"/>
      <c r="C21" s="29"/>
      <c r="D21" s="19"/>
    </row>
    <row r="22" spans="1:4" ht="21" customHeight="1">
      <c r="A22" s="19"/>
      <c r="B22" s="19"/>
      <c r="C22" s="29"/>
      <c r="D22" s="19"/>
    </row>
    <row r="23" spans="1:4" ht="21" customHeight="1">
      <c r="A23" s="19"/>
      <c r="B23" s="19"/>
      <c r="C23" s="29"/>
      <c r="D23" s="19"/>
    </row>
    <row r="24" spans="1:4" ht="21" customHeight="1">
      <c r="A24" s="19"/>
      <c r="B24" s="19"/>
      <c r="C24" s="31"/>
      <c r="D24" s="19"/>
    </row>
    <row r="25" spans="1:4" ht="21" customHeight="1">
      <c r="A25" s="19"/>
      <c r="B25" s="19"/>
      <c r="C25" s="31"/>
      <c r="D25" s="19"/>
    </row>
    <row r="26" spans="1:4" ht="21" customHeight="1">
      <c r="A26" s="19"/>
      <c r="B26" s="19"/>
      <c r="C26" s="29"/>
      <c r="D26" s="19"/>
    </row>
    <row r="27" spans="1:4" ht="21" customHeight="1">
      <c r="A27" s="19"/>
      <c r="B27" s="19"/>
      <c r="C27" s="30"/>
      <c r="D27" s="19"/>
    </row>
    <row r="28" spans="1:4" ht="21" customHeight="1">
      <c r="A28" s="19"/>
      <c r="B28" s="19"/>
      <c r="C28" s="31"/>
      <c r="D28" s="19"/>
    </row>
    <row r="29" spans="1:4" ht="21" customHeight="1">
      <c r="A29" s="19"/>
      <c r="B29" s="19"/>
      <c r="C29" s="32"/>
      <c r="D29" s="19"/>
    </row>
    <row r="30" spans="1:4" ht="21" customHeight="1">
      <c r="A30" s="64" t="s">
        <v>33</v>
      </c>
      <c r="B30" s="65">
        <f>B5+B8+B9+B10</f>
        <v>1024.87</v>
      </c>
      <c r="C30" s="33" t="s">
        <v>34</v>
      </c>
      <c r="D30" s="36">
        <f>D5+D8</f>
        <v>1024.87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Zeros="0" workbookViewId="0" topLeftCell="A1">
      <selection activeCell="F15" sqref="F15"/>
    </sheetView>
  </sheetViews>
  <sheetFormatPr defaultColWidth="9.00390625" defaultRowHeight="14.25"/>
  <cols>
    <col min="1" max="1" width="8.625" style="12" customWidth="1"/>
    <col min="2" max="2" width="17.50390625" style="12" customWidth="1"/>
    <col min="3" max="3" width="11.75390625" style="12" customWidth="1"/>
    <col min="4" max="4" width="11.375" style="12" customWidth="1"/>
    <col min="5" max="5" width="12.50390625" style="12" customWidth="1"/>
    <col min="6" max="8" width="7.625" style="12" customWidth="1"/>
    <col min="9" max="9" width="29.75390625" style="12" customWidth="1"/>
    <col min="10" max="16384" width="9.00390625" style="12" customWidth="1"/>
  </cols>
  <sheetData>
    <row r="1" spans="1:8" ht="21.75" customHeight="1">
      <c r="A1" s="13" t="s">
        <v>35</v>
      </c>
      <c r="B1" s="13"/>
      <c r="C1" s="13"/>
      <c r="D1" s="13"/>
      <c r="E1" s="13"/>
      <c r="F1" s="13"/>
      <c r="G1" s="13"/>
      <c r="H1" s="13"/>
    </row>
    <row r="2" spans="1:8" ht="21.75" customHeight="1">
      <c r="A2" s="14"/>
      <c r="B2" s="14"/>
      <c r="C2" s="14"/>
      <c r="D2" s="14"/>
      <c r="E2" s="14"/>
      <c r="F2" s="14"/>
      <c r="G2" s="14"/>
      <c r="H2" s="15" t="s">
        <v>18</v>
      </c>
    </row>
    <row r="3" spans="1:8" s="11" customFormat="1" ht="21" customHeight="1">
      <c r="A3" s="16" t="s">
        <v>36</v>
      </c>
      <c r="B3" s="16"/>
      <c r="C3" s="17" t="s">
        <v>37</v>
      </c>
      <c r="D3" s="17" t="s">
        <v>38</v>
      </c>
      <c r="E3" s="17" t="s">
        <v>39</v>
      </c>
      <c r="F3" s="17" t="s">
        <v>40</v>
      </c>
      <c r="G3" s="17" t="s">
        <v>41</v>
      </c>
      <c r="H3" s="17" t="s">
        <v>42</v>
      </c>
    </row>
    <row r="4" spans="1:8" s="11" customFormat="1" ht="21" customHeight="1">
      <c r="A4" s="16" t="s">
        <v>43</v>
      </c>
      <c r="B4" s="16" t="s">
        <v>44</v>
      </c>
      <c r="C4" s="18"/>
      <c r="D4" s="18"/>
      <c r="E4" s="18"/>
      <c r="F4" s="18"/>
      <c r="G4" s="18"/>
      <c r="H4" s="18"/>
    </row>
    <row r="5" spans="1:8" ht="31.5" customHeight="1">
      <c r="A5" s="57">
        <v>2011501</v>
      </c>
      <c r="B5" s="58" t="s">
        <v>45</v>
      </c>
      <c r="C5" s="61">
        <v>682.75</v>
      </c>
      <c r="D5" s="72">
        <v>682.75</v>
      </c>
      <c r="E5" s="24"/>
      <c r="F5" s="24"/>
      <c r="G5" s="24"/>
      <c r="H5" s="23"/>
    </row>
    <row r="6" spans="1:8" ht="27" customHeight="1">
      <c r="A6" s="57">
        <v>2011502</v>
      </c>
      <c r="B6" s="58" t="s">
        <v>46</v>
      </c>
      <c r="C6" s="61">
        <v>105</v>
      </c>
      <c r="D6" s="72">
        <v>105</v>
      </c>
      <c r="E6" s="24"/>
      <c r="F6" s="24"/>
      <c r="G6" s="24"/>
      <c r="H6" s="25"/>
    </row>
    <row r="7" spans="1:8" ht="24" customHeight="1">
      <c r="A7" s="57">
        <v>2080501</v>
      </c>
      <c r="B7" s="58" t="s">
        <v>47</v>
      </c>
      <c r="C7" s="61">
        <v>10.46</v>
      </c>
      <c r="D7" s="72">
        <v>10.46</v>
      </c>
      <c r="E7" s="26"/>
      <c r="F7" s="26"/>
      <c r="G7" s="26"/>
      <c r="H7" s="20"/>
    </row>
    <row r="8" spans="1:8" ht="24" customHeight="1">
      <c r="A8" s="57">
        <v>2080505</v>
      </c>
      <c r="B8" s="58" t="s">
        <v>48</v>
      </c>
      <c r="C8" s="61">
        <v>96.43</v>
      </c>
      <c r="D8" s="72">
        <v>96.43</v>
      </c>
      <c r="E8" s="24"/>
      <c r="F8" s="24"/>
      <c r="G8" s="24"/>
      <c r="H8" s="20"/>
    </row>
    <row r="9" spans="1:8" ht="24" customHeight="1">
      <c r="A9" s="57">
        <v>2082702</v>
      </c>
      <c r="B9" s="58" t="s">
        <v>49</v>
      </c>
      <c r="C9" s="61">
        <v>2.41</v>
      </c>
      <c r="D9" s="78">
        <v>2.41</v>
      </c>
      <c r="E9" s="29"/>
      <c r="F9" s="29"/>
      <c r="G9" s="29"/>
      <c r="H9" s="20"/>
    </row>
    <row r="10" spans="1:8" ht="24" customHeight="1">
      <c r="A10" s="57">
        <v>2101101</v>
      </c>
      <c r="B10" s="58" t="s">
        <v>50</v>
      </c>
      <c r="C10" s="61">
        <v>45.24</v>
      </c>
      <c r="D10" s="79">
        <v>45.24</v>
      </c>
      <c r="E10" s="30"/>
      <c r="F10" s="30"/>
      <c r="G10" s="30"/>
      <c r="H10" s="20"/>
    </row>
    <row r="11" spans="1:8" ht="24" customHeight="1">
      <c r="A11" s="57">
        <v>2101103</v>
      </c>
      <c r="B11" s="58" t="s">
        <v>51</v>
      </c>
      <c r="C11" s="61">
        <v>24.72</v>
      </c>
      <c r="D11" s="78">
        <v>24.72</v>
      </c>
      <c r="E11" s="29"/>
      <c r="F11" s="29"/>
      <c r="G11" s="29"/>
      <c r="H11" s="19"/>
    </row>
    <row r="12" spans="1:8" ht="24" customHeight="1">
      <c r="A12" s="57">
        <v>2210201</v>
      </c>
      <c r="B12" s="58" t="s">
        <v>52</v>
      </c>
      <c r="C12" s="61">
        <v>57.86</v>
      </c>
      <c r="D12" s="78">
        <v>57.86</v>
      </c>
      <c r="E12" s="29"/>
      <c r="F12" s="29"/>
      <c r="G12" s="29"/>
      <c r="H12" s="19"/>
    </row>
    <row r="13" spans="1:8" ht="24" customHeight="1">
      <c r="A13" s="57"/>
      <c r="B13" s="80"/>
      <c r="C13" s="21">
        <f aca="true" t="shared" si="0" ref="C13:C15">D13+E13+F13+G13+H13</f>
        <v>0</v>
      </c>
      <c r="D13" s="29"/>
      <c r="E13" s="29"/>
      <c r="F13" s="29"/>
      <c r="G13" s="29"/>
      <c r="H13" s="19"/>
    </row>
    <row r="14" spans="1:8" ht="24" customHeight="1">
      <c r="A14" s="57"/>
      <c r="B14" s="80"/>
      <c r="C14" s="21">
        <f t="shared" si="0"/>
        <v>0</v>
      </c>
      <c r="D14" s="29"/>
      <c r="E14" s="29"/>
      <c r="F14" s="29"/>
      <c r="G14" s="29"/>
      <c r="H14" s="19"/>
    </row>
    <row r="15" spans="1:8" ht="24" customHeight="1">
      <c r="A15" s="19"/>
      <c r="B15" s="80"/>
      <c r="C15" s="21">
        <f t="shared" si="0"/>
        <v>0</v>
      </c>
      <c r="D15" s="31"/>
      <c r="E15" s="31"/>
      <c r="F15" s="31"/>
      <c r="G15" s="31"/>
      <c r="H15" s="19"/>
    </row>
    <row r="16" spans="1:8" ht="21" customHeight="1">
      <c r="A16" s="33" t="s">
        <v>53</v>
      </c>
      <c r="B16" s="34"/>
      <c r="C16" s="35">
        <f>SUM(C5:C15)</f>
        <v>1024.8700000000001</v>
      </c>
      <c r="D16" s="35">
        <f>SUM(D5:D15)</f>
        <v>1024.8700000000001</v>
      </c>
      <c r="E16" s="33"/>
      <c r="F16" s="33"/>
      <c r="G16" s="33"/>
      <c r="H16" s="36"/>
    </row>
    <row r="17" ht="19.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19.5" customHeight="1"/>
    <row r="253" ht="19.5" customHeight="1"/>
    <row r="254" ht="19.5" customHeight="1"/>
    <row r="255" ht="19.5" customHeight="1"/>
  </sheetData>
  <sheetProtection/>
  <mergeCells count="9">
    <mergeCell ref="A1:H1"/>
    <mergeCell ref="A3:B3"/>
    <mergeCell ref="A16:B16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" right="0.55" top="0.28" bottom="0.24" header="0.2" footer="0.16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Zeros="0" workbookViewId="0" topLeftCell="A1">
      <selection activeCell="I18" sqref="I18"/>
    </sheetView>
  </sheetViews>
  <sheetFormatPr defaultColWidth="9.00390625" defaultRowHeight="14.25"/>
  <cols>
    <col min="1" max="1" width="10.25390625" style="12" customWidth="1"/>
    <col min="2" max="2" width="19.875" style="12" customWidth="1"/>
    <col min="3" max="3" width="17.00390625" style="12" customWidth="1"/>
    <col min="4" max="7" width="10.125" style="12" customWidth="1"/>
    <col min="8" max="8" width="11.625" style="12" customWidth="1"/>
    <col min="9" max="9" width="12.00390625" style="12" customWidth="1"/>
    <col min="10" max="16384" width="9.00390625" style="12" customWidth="1"/>
  </cols>
  <sheetData>
    <row r="1" spans="1:9" ht="21.7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ht="17.25" customHeight="1">
      <c r="A2" s="14"/>
      <c r="B2" s="14"/>
      <c r="C2" s="14"/>
      <c r="D2" s="14"/>
      <c r="E2" s="14"/>
      <c r="F2" s="14"/>
      <c r="G2" s="15"/>
      <c r="I2" s="15" t="s">
        <v>18</v>
      </c>
    </row>
    <row r="3" spans="1:9" s="11" customFormat="1" ht="21" customHeight="1">
      <c r="A3" s="16" t="s">
        <v>36</v>
      </c>
      <c r="B3" s="16"/>
      <c r="C3" s="66" t="s">
        <v>37</v>
      </c>
      <c r="D3" s="16" t="s">
        <v>55</v>
      </c>
      <c r="E3" s="16"/>
      <c r="F3" s="16"/>
      <c r="G3" s="67" t="s">
        <v>56</v>
      </c>
      <c r="H3" s="16"/>
      <c r="I3" s="16"/>
    </row>
    <row r="4" spans="1:9" s="11" customFormat="1" ht="21" customHeight="1">
      <c r="A4" s="16" t="s">
        <v>43</v>
      </c>
      <c r="B4" s="16" t="s">
        <v>44</v>
      </c>
      <c r="C4" s="68"/>
      <c r="D4" s="16" t="s">
        <v>6</v>
      </c>
      <c r="E4" s="16" t="s">
        <v>57</v>
      </c>
      <c r="F4" s="16" t="s">
        <v>58</v>
      </c>
      <c r="G4" s="67" t="s">
        <v>37</v>
      </c>
      <c r="H4" s="69" t="s">
        <v>57</v>
      </c>
      <c r="I4" s="69" t="s">
        <v>58</v>
      </c>
    </row>
    <row r="5" spans="1:9" ht="21.75" customHeight="1">
      <c r="A5" s="57">
        <v>2011501</v>
      </c>
      <c r="B5" s="58" t="s">
        <v>45</v>
      </c>
      <c r="C5" s="59">
        <v>682.75</v>
      </c>
      <c r="D5" s="59">
        <v>682.75</v>
      </c>
      <c r="E5" s="70">
        <v>682.75</v>
      </c>
      <c r="F5" s="70"/>
      <c r="G5" s="23">
        <f aca="true" t="shared" si="0" ref="G5:G12">H5+I5</f>
        <v>0</v>
      </c>
      <c r="H5" s="71"/>
      <c r="I5" s="71"/>
    </row>
    <row r="6" spans="1:9" ht="21.75" customHeight="1">
      <c r="A6" s="57">
        <v>2011502</v>
      </c>
      <c r="B6" s="58" t="s">
        <v>46</v>
      </c>
      <c r="C6" s="61">
        <v>105</v>
      </c>
      <c r="D6" s="72">
        <v>105</v>
      </c>
      <c r="E6" s="72"/>
      <c r="F6" s="72">
        <v>105</v>
      </c>
      <c r="G6" s="23">
        <f t="shared" si="0"/>
        <v>0</v>
      </c>
      <c r="H6" s="71"/>
      <c r="I6" s="71"/>
    </row>
    <row r="7" spans="1:9" ht="28.5" customHeight="1">
      <c r="A7" s="57">
        <v>2080501</v>
      </c>
      <c r="B7" s="58" t="s">
        <v>47</v>
      </c>
      <c r="C7" s="61">
        <v>10.46</v>
      </c>
      <c r="D7" s="72">
        <v>10.46</v>
      </c>
      <c r="E7" s="72">
        <v>10.46</v>
      </c>
      <c r="F7" s="72"/>
      <c r="G7" s="23">
        <f t="shared" si="0"/>
        <v>0</v>
      </c>
      <c r="H7" s="71"/>
      <c r="I7" s="71"/>
    </row>
    <row r="8" spans="1:9" ht="33.75" customHeight="1">
      <c r="A8" s="57">
        <v>2080505</v>
      </c>
      <c r="B8" s="58" t="s">
        <v>48</v>
      </c>
      <c r="C8" s="61">
        <v>96.43</v>
      </c>
      <c r="D8" s="72">
        <v>96.43</v>
      </c>
      <c r="E8" s="72">
        <v>96.43</v>
      </c>
      <c r="F8" s="72">
        <v>0</v>
      </c>
      <c r="G8" s="23">
        <f t="shared" si="0"/>
        <v>0</v>
      </c>
      <c r="H8" s="71"/>
      <c r="I8" s="71"/>
    </row>
    <row r="9" spans="1:9" ht="30" customHeight="1">
      <c r="A9" s="57">
        <v>2082702</v>
      </c>
      <c r="B9" s="58" t="s">
        <v>49</v>
      </c>
      <c r="C9" s="61">
        <v>2.41</v>
      </c>
      <c r="D9" s="61">
        <v>2.41</v>
      </c>
      <c r="E9" s="60">
        <v>2.41</v>
      </c>
      <c r="F9" s="60">
        <v>0</v>
      </c>
      <c r="G9" s="23">
        <f t="shared" si="0"/>
        <v>0</v>
      </c>
      <c r="H9" s="71"/>
      <c r="I9" s="71"/>
    </row>
    <row r="10" spans="1:9" ht="21.75" customHeight="1">
      <c r="A10" s="57">
        <v>2101101</v>
      </c>
      <c r="B10" s="58" t="s">
        <v>50</v>
      </c>
      <c r="C10" s="61">
        <v>45.24</v>
      </c>
      <c r="D10" s="72">
        <v>45.24</v>
      </c>
      <c r="E10" s="72">
        <v>45.24</v>
      </c>
      <c r="F10" s="72">
        <v>0</v>
      </c>
      <c r="G10" s="23">
        <f t="shared" si="0"/>
        <v>0</v>
      </c>
      <c r="H10" s="71"/>
      <c r="I10" s="71"/>
    </row>
    <row r="11" spans="1:9" ht="21.75" customHeight="1">
      <c r="A11" s="57">
        <v>2101103</v>
      </c>
      <c r="B11" s="58" t="s">
        <v>51</v>
      </c>
      <c r="C11" s="61">
        <v>24.72</v>
      </c>
      <c r="D11" s="72">
        <v>24.72</v>
      </c>
      <c r="E11" s="72">
        <v>24.72</v>
      </c>
      <c r="F11" s="72">
        <v>0</v>
      </c>
      <c r="G11" s="23">
        <f t="shared" si="0"/>
        <v>0</v>
      </c>
      <c r="H11" s="71"/>
      <c r="I11" s="71"/>
    </row>
    <row r="12" spans="1:9" ht="21.75" customHeight="1">
      <c r="A12" s="57">
        <v>2210201</v>
      </c>
      <c r="B12" s="58" t="s">
        <v>52</v>
      </c>
      <c r="C12" s="61">
        <v>57.86</v>
      </c>
      <c r="D12" s="72">
        <v>57.86</v>
      </c>
      <c r="E12" s="72">
        <v>57.86</v>
      </c>
      <c r="F12" s="72">
        <v>0</v>
      </c>
      <c r="G12" s="23">
        <f t="shared" si="0"/>
        <v>0</v>
      </c>
      <c r="H12" s="71"/>
      <c r="I12" s="71"/>
    </row>
    <row r="13" spans="1:9" ht="21.75" customHeight="1">
      <c r="A13" s="73"/>
      <c r="B13" s="74"/>
      <c r="C13" s="61"/>
      <c r="D13" s="75"/>
      <c r="E13" s="72"/>
      <c r="F13" s="72"/>
      <c r="G13" s="23"/>
      <c r="H13" s="71"/>
      <c r="I13" s="71"/>
    </row>
    <row r="14" spans="1:9" ht="21.75" customHeight="1">
      <c r="A14" s="76" t="s">
        <v>53</v>
      </c>
      <c r="B14" s="77"/>
      <c r="C14" s="61">
        <f>SUM(C5:C13)</f>
        <v>1024.8700000000001</v>
      </c>
      <c r="D14" s="78">
        <f>SUM(D5:D13)</f>
        <v>1024.8700000000001</v>
      </c>
      <c r="E14" s="72">
        <f>SUM(E5:E13)</f>
        <v>919.8700000000001</v>
      </c>
      <c r="F14" s="72">
        <f>SUM(F5:F13)</f>
        <v>105</v>
      </c>
      <c r="G14" s="23"/>
      <c r="H14" s="71"/>
      <c r="I14" s="71"/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19.5" customHeight="1"/>
    <row r="250" ht="19.5" customHeight="1"/>
    <row r="251" ht="19.5" customHeight="1"/>
    <row r="252" ht="19.5" customHeight="1"/>
  </sheetData>
  <sheetProtection/>
  <mergeCells count="6">
    <mergeCell ref="A1:I1"/>
    <mergeCell ref="A3:B3"/>
    <mergeCell ref="D3:F3"/>
    <mergeCell ref="G3:I3"/>
    <mergeCell ref="A14:B14"/>
    <mergeCell ref="C3:C4"/>
  </mergeCells>
  <printOptions horizontalCentered="1" vertic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3">
      <selection activeCell="D17" sqref="D17"/>
    </sheetView>
  </sheetViews>
  <sheetFormatPr defaultColWidth="9.00390625" defaultRowHeight="14.25"/>
  <cols>
    <col min="1" max="1" width="27.00390625" style="12" customWidth="1"/>
    <col min="2" max="2" width="13.50390625" style="12" customWidth="1"/>
    <col min="3" max="3" width="27.00390625" style="12" customWidth="1"/>
    <col min="4" max="4" width="13.50390625" style="12" customWidth="1"/>
    <col min="5" max="5" width="29.75390625" style="12" customWidth="1"/>
    <col min="6" max="16384" width="9.00390625" style="12" customWidth="1"/>
  </cols>
  <sheetData>
    <row r="1" spans="1:4" ht="21.75" customHeight="1">
      <c r="A1" s="13" t="s">
        <v>59</v>
      </c>
      <c r="B1" s="13"/>
      <c r="C1" s="13"/>
      <c r="D1" s="13"/>
    </row>
    <row r="2" spans="1:4" ht="17.25" customHeight="1">
      <c r="A2" s="14"/>
      <c r="B2" s="14"/>
      <c r="C2" s="14"/>
      <c r="D2" s="15" t="s">
        <v>18</v>
      </c>
    </row>
    <row r="3" spans="1:4" ht="21" customHeight="1">
      <c r="A3" s="88" t="s">
        <v>19</v>
      </c>
      <c r="B3" s="63"/>
      <c r="C3" s="88" t="s">
        <v>20</v>
      </c>
      <c r="D3" s="63"/>
    </row>
    <row r="4" spans="1:4" ht="21" customHeight="1">
      <c r="A4" s="88" t="s">
        <v>21</v>
      </c>
      <c r="B4" s="88" t="s">
        <v>22</v>
      </c>
      <c r="C4" s="88" t="s">
        <v>21</v>
      </c>
      <c r="D4" s="88" t="s">
        <v>22</v>
      </c>
    </row>
    <row r="5" spans="1:4" ht="21" customHeight="1">
      <c r="A5" s="19" t="s">
        <v>60</v>
      </c>
      <c r="B5" s="20">
        <v>1024.87</v>
      </c>
      <c r="C5" s="19" t="s">
        <v>61</v>
      </c>
      <c r="D5" s="23">
        <v>1024.87</v>
      </c>
    </row>
    <row r="6" spans="1:4" ht="21" customHeight="1">
      <c r="A6" s="19" t="s">
        <v>62</v>
      </c>
      <c r="B6" s="20"/>
      <c r="C6" s="19" t="s">
        <v>63</v>
      </c>
      <c r="D6" s="23">
        <v>919.87</v>
      </c>
    </row>
    <row r="7" spans="1:4" ht="21" customHeight="1">
      <c r="A7" s="19"/>
      <c r="B7" s="20"/>
      <c r="C7" s="19" t="s">
        <v>64</v>
      </c>
      <c r="D7" s="23">
        <v>105</v>
      </c>
    </row>
    <row r="8" spans="1:4" ht="21" customHeight="1">
      <c r="A8" s="19"/>
      <c r="B8" s="20"/>
      <c r="C8" s="19" t="s">
        <v>65</v>
      </c>
      <c r="D8" s="25">
        <f>D9+D10</f>
        <v>0</v>
      </c>
    </row>
    <row r="9" spans="1:4" ht="21" customHeight="1">
      <c r="A9" s="19"/>
      <c r="B9" s="20"/>
      <c r="C9" s="19" t="s">
        <v>63</v>
      </c>
      <c r="D9" s="20"/>
    </row>
    <row r="10" spans="1:4" ht="21" customHeight="1">
      <c r="A10" s="19"/>
      <c r="B10" s="20"/>
      <c r="C10" s="19" t="s">
        <v>64</v>
      </c>
      <c r="D10" s="20"/>
    </row>
    <row r="11" spans="1:4" ht="21" customHeight="1">
      <c r="A11" s="27"/>
      <c r="B11" s="20"/>
      <c r="C11" s="19"/>
      <c r="D11" s="20"/>
    </row>
    <row r="12" spans="1:4" ht="21" customHeight="1">
      <c r="A12" s="19"/>
      <c r="B12" s="19"/>
      <c r="C12" s="24"/>
      <c r="D12" s="20"/>
    </row>
    <row r="13" spans="1:4" ht="21" customHeight="1">
      <c r="A13" s="19"/>
      <c r="B13" s="19"/>
      <c r="C13" s="28"/>
      <c r="D13" s="20"/>
    </row>
    <row r="14" spans="1:4" ht="21" customHeight="1">
      <c r="A14" s="19"/>
      <c r="B14" s="19"/>
      <c r="C14" s="29"/>
      <c r="D14" s="20"/>
    </row>
    <row r="15" spans="1:4" ht="21" customHeight="1">
      <c r="A15" s="19"/>
      <c r="B15" s="19"/>
      <c r="C15" s="29"/>
      <c r="D15" s="20"/>
    </row>
    <row r="16" spans="1:4" ht="21" customHeight="1">
      <c r="A16" s="19"/>
      <c r="B16" s="19"/>
      <c r="C16" s="30"/>
      <c r="D16" s="20"/>
    </row>
    <row r="17" spans="1:4" ht="21" customHeight="1">
      <c r="A17" s="19"/>
      <c r="B17" s="19"/>
      <c r="C17" s="30"/>
      <c r="D17" s="20"/>
    </row>
    <row r="18" spans="1:4" ht="21" customHeight="1">
      <c r="A18" s="19"/>
      <c r="B18" s="19"/>
      <c r="C18" s="29"/>
      <c r="D18" s="19"/>
    </row>
    <row r="19" spans="1:4" ht="21" customHeight="1">
      <c r="A19" s="19"/>
      <c r="B19" s="19"/>
      <c r="C19" s="29"/>
      <c r="D19" s="19"/>
    </row>
    <row r="20" spans="1:4" ht="21" customHeight="1">
      <c r="A20" s="19"/>
      <c r="B20" s="19"/>
      <c r="C20" s="30"/>
      <c r="D20" s="19"/>
    </row>
    <row r="21" spans="1:4" ht="21" customHeight="1">
      <c r="A21" s="19"/>
      <c r="B21" s="19"/>
      <c r="C21" s="29"/>
      <c r="D21" s="19"/>
    </row>
    <row r="22" spans="1:4" ht="21" customHeight="1">
      <c r="A22" s="19"/>
      <c r="B22" s="19"/>
      <c r="C22" s="29"/>
      <c r="D22" s="19"/>
    </row>
    <row r="23" spans="1:4" ht="21" customHeight="1">
      <c r="A23" s="19"/>
      <c r="B23" s="19"/>
      <c r="C23" s="29"/>
      <c r="D23" s="19"/>
    </row>
    <row r="24" spans="1:4" ht="21" customHeight="1">
      <c r="A24" s="19"/>
      <c r="B24" s="19"/>
      <c r="C24" s="31"/>
      <c r="D24" s="19"/>
    </row>
    <row r="25" spans="1:4" ht="21" customHeight="1">
      <c r="A25" s="19"/>
      <c r="B25" s="19"/>
      <c r="C25" s="31"/>
      <c r="D25" s="19"/>
    </row>
    <row r="26" spans="1:4" ht="21" customHeight="1">
      <c r="A26" s="19"/>
      <c r="B26" s="19"/>
      <c r="C26" s="29"/>
      <c r="D26" s="19"/>
    </row>
    <row r="27" spans="1:4" ht="21" customHeight="1">
      <c r="A27" s="19"/>
      <c r="B27" s="19"/>
      <c r="C27" s="30"/>
      <c r="D27" s="19"/>
    </row>
    <row r="28" spans="1:4" ht="21" customHeight="1">
      <c r="A28" s="19"/>
      <c r="B28" s="19"/>
      <c r="C28" s="31"/>
      <c r="D28" s="19"/>
    </row>
    <row r="29" spans="1:4" ht="21" customHeight="1">
      <c r="A29" s="19"/>
      <c r="B29" s="19"/>
      <c r="C29" s="32"/>
      <c r="D29" s="19"/>
    </row>
    <row r="30" spans="1:4" ht="21" customHeight="1">
      <c r="A30" s="64" t="s">
        <v>53</v>
      </c>
      <c r="B30" s="65">
        <f>SUM(B5:B6)</f>
        <v>1024.87</v>
      </c>
      <c r="C30" s="33" t="s">
        <v>53</v>
      </c>
      <c r="D30" s="36">
        <f>D5+D8</f>
        <v>1024.87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4">
      <selection activeCell="H5" sqref="H5:J14"/>
    </sheetView>
  </sheetViews>
  <sheetFormatPr defaultColWidth="9.00390625" defaultRowHeight="14.25"/>
  <cols>
    <col min="1" max="1" width="10.25390625" style="12" customWidth="1"/>
    <col min="2" max="2" width="19.875" style="12" customWidth="1"/>
    <col min="3" max="3" width="17.00390625" style="12" customWidth="1"/>
    <col min="4" max="4" width="13.25390625" style="12" customWidth="1"/>
    <col min="5" max="5" width="15.875" style="12" customWidth="1"/>
    <col min="6" max="6" width="29.75390625" style="12" customWidth="1"/>
    <col min="7" max="16384" width="9.00390625" style="12" customWidth="1"/>
  </cols>
  <sheetData>
    <row r="1" spans="1:5" ht="21.75" customHeight="1">
      <c r="A1" s="13" t="s">
        <v>66</v>
      </c>
      <c r="B1" s="13"/>
      <c r="C1" s="13"/>
      <c r="D1" s="13"/>
      <c r="E1" s="13"/>
    </row>
    <row r="2" spans="1:5" ht="17.25" customHeight="1">
      <c r="A2" s="14"/>
      <c r="B2" s="14"/>
      <c r="C2" s="14"/>
      <c r="D2" s="14"/>
      <c r="E2" s="15" t="s">
        <v>18</v>
      </c>
    </row>
    <row r="3" spans="1:5" s="11" customFormat="1" ht="21" customHeight="1">
      <c r="A3" s="16" t="s">
        <v>36</v>
      </c>
      <c r="B3" s="16"/>
      <c r="C3" s="17" t="s">
        <v>37</v>
      </c>
      <c r="D3" s="17" t="s">
        <v>57</v>
      </c>
      <c r="E3" s="17" t="s">
        <v>58</v>
      </c>
    </row>
    <row r="4" spans="1:5" s="11" customFormat="1" ht="21" customHeight="1">
      <c r="A4" s="16" t="s">
        <v>43</v>
      </c>
      <c r="B4" s="16" t="s">
        <v>44</v>
      </c>
      <c r="C4" s="18"/>
      <c r="D4" s="18"/>
      <c r="E4" s="18"/>
    </row>
    <row r="5" spans="1:5" ht="21.75" customHeight="1">
      <c r="A5" s="57">
        <v>2011501</v>
      </c>
      <c r="B5" s="58" t="s">
        <v>45</v>
      </c>
      <c r="C5" s="59">
        <v>682.75</v>
      </c>
      <c r="D5" s="60">
        <v>682.75</v>
      </c>
      <c r="E5" s="23"/>
    </row>
    <row r="6" spans="1:5" ht="21.75" customHeight="1">
      <c r="A6" s="57">
        <v>2011502</v>
      </c>
      <c r="B6" s="58" t="s">
        <v>46</v>
      </c>
      <c r="C6" s="61">
        <v>105</v>
      </c>
      <c r="D6" s="62"/>
      <c r="E6" s="23">
        <v>105</v>
      </c>
    </row>
    <row r="7" spans="1:5" ht="21.75" customHeight="1">
      <c r="A7" s="57">
        <v>2080501</v>
      </c>
      <c r="B7" s="58" t="s">
        <v>47</v>
      </c>
      <c r="C7" s="61">
        <v>10.46</v>
      </c>
      <c r="D7" s="62">
        <v>10.46</v>
      </c>
      <c r="E7" s="23"/>
    </row>
    <row r="8" spans="1:5" ht="21.75" customHeight="1">
      <c r="A8" s="57">
        <v>2080505</v>
      </c>
      <c r="B8" s="58" t="s">
        <v>48</v>
      </c>
      <c r="C8" s="61">
        <v>96.43</v>
      </c>
      <c r="D8" s="62">
        <v>96.43</v>
      </c>
      <c r="E8" s="25"/>
    </row>
    <row r="9" spans="1:5" ht="21.75" customHeight="1">
      <c r="A9" s="57">
        <v>2082702</v>
      </c>
      <c r="B9" s="58" t="s">
        <v>49</v>
      </c>
      <c r="C9" s="61">
        <v>2.41</v>
      </c>
      <c r="D9" s="60">
        <v>2.41</v>
      </c>
      <c r="E9" s="20"/>
    </row>
    <row r="10" spans="1:5" ht="21.75" customHeight="1">
      <c r="A10" s="57">
        <v>2101101</v>
      </c>
      <c r="B10" s="58" t="s">
        <v>50</v>
      </c>
      <c r="C10" s="61">
        <v>45.24</v>
      </c>
      <c r="D10" s="62">
        <v>45.24</v>
      </c>
      <c r="E10" s="20"/>
    </row>
    <row r="11" spans="1:5" ht="21.75" customHeight="1">
      <c r="A11" s="57">
        <v>2101103</v>
      </c>
      <c r="B11" s="58" t="s">
        <v>51</v>
      </c>
      <c r="C11" s="61">
        <v>24.72</v>
      </c>
      <c r="D11" s="62">
        <v>24.72</v>
      </c>
      <c r="E11" s="20"/>
    </row>
    <row r="12" spans="1:5" ht="21.75" customHeight="1">
      <c r="A12" s="57">
        <v>2210201</v>
      </c>
      <c r="B12" s="58" t="s">
        <v>52</v>
      </c>
      <c r="C12" s="61">
        <v>57.86</v>
      </c>
      <c r="D12" s="62">
        <v>57.86</v>
      </c>
      <c r="E12" s="20"/>
    </row>
    <row r="13" spans="1:5" ht="21.75" customHeight="1">
      <c r="A13" s="19"/>
      <c r="B13" s="19"/>
      <c r="C13" s="21">
        <f aca="true" t="shared" si="0" ref="C5:C29">D13++E13</f>
        <v>0</v>
      </c>
      <c r="D13" s="28"/>
      <c r="E13" s="20"/>
    </row>
    <row r="14" spans="1:5" ht="21.75" customHeight="1">
      <c r="A14" s="19"/>
      <c r="B14" s="19"/>
      <c r="C14" s="21">
        <f t="shared" si="0"/>
        <v>0</v>
      </c>
      <c r="D14" s="29"/>
      <c r="E14" s="20"/>
    </row>
    <row r="15" spans="1:5" ht="21.75" customHeight="1">
      <c r="A15" s="19"/>
      <c r="B15" s="19"/>
      <c r="C15" s="21">
        <f t="shared" si="0"/>
        <v>0</v>
      </c>
      <c r="D15" s="29"/>
      <c r="E15" s="20"/>
    </row>
    <row r="16" spans="1:5" ht="21.75" customHeight="1">
      <c r="A16" s="19"/>
      <c r="B16" s="19"/>
      <c r="C16" s="21">
        <f t="shared" si="0"/>
        <v>0</v>
      </c>
      <c r="D16" s="30"/>
      <c r="E16" s="20"/>
    </row>
    <row r="17" spans="1:5" ht="21.75" customHeight="1">
      <c r="A17" s="19"/>
      <c r="B17" s="19"/>
      <c r="C17" s="21">
        <f t="shared" si="0"/>
        <v>0</v>
      </c>
      <c r="D17" s="30"/>
      <c r="E17" s="20"/>
    </row>
    <row r="18" spans="1:5" ht="21.75" customHeight="1">
      <c r="A18" s="19"/>
      <c r="B18" s="19"/>
      <c r="C18" s="21">
        <f t="shared" si="0"/>
        <v>0</v>
      </c>
      <c r="D18" s="29"/>
      <c r="E18" s="19"/>
    </row>
    <row r="19" spans="1:5" ht="21.75" customHeight="1">
      <c r="A19" s="19"/>
      <c r="B19" s="19"/>
      <c r="C19" s="21">
        <f t="shared" si="0"/>
        <v>0</v>
      </c>
      <c r="D19" s="29"/>
      <c r="E19" s="19"/>
    </row>
    <row r="20" spans="1:5" ht="21.75" customHeight="1">
      <c r="A20" s="19"/>
      <c r="B20" s="19"/>
      <c r="C20" s="21">
        <f t="shared" si="0"/>
        <v>0</v>
      </c>
      <c r="D20" s="30"/>
      <c r="E20" s="19"/>
    </row>
    <row r="21" spans="1:5" ht="21.75" customHeight="1">
      <c r="A21" s="19"/>
      <c r="B21" s="19"/>
      <c r="C21" s="21">
        <f t="shared" si="0"/>
        <v>0</v>
      </c>
      <c r="D21" s="29"/>
      <c r="E21" s="19"/>
    </row>
    <row r="22" spans="1:5" ht="21.75" customHeight="1">
      <c r="A22" s="19"/>
      <c r="B22" s="19"/>
      <c r="C22" s="21">
        <f t="shared" si="0"/>
        <v>0</v>
      </c>
      <c r="D22" s="29"/>
      <c r="E22" s="19"/>
    </row>
    <row r="23" spans="1:5" ht="21.75" customHeight="1">
      <c r="A23" s="19"/>
      <c r="B23" s="19"/>
      <c r="C23" s="21">
        <f t="shared" si="0"/>
        <v>0</v>
      </c>
      <c r="D23" s="29"/>
      <c r="E23" s="19"/>
    </row>
    <row r="24" spans="1:5" ht="21.75" customHeight="1">
      <c r="A24" s="19"/>
      <c r="B24" s="19"/>
      <c r="C24" s="21">
        <f t="shared" si="0"/>
        <v>0</v>
      </c>
      <c r="D24" s="31"/>
      <c r="E24" s="19"/>
    </row>
    <row r="25" spans="1:5" ht="21.75" customHeight="1">
      <c r="A25" s="19"/>
      <c r="B25" s="19"/>
      <c r="C25" s="21">
        <f t="shared" si="0"/>
        <v>0</v>
      </c>
      <c r="D25" s="31"/>
      <c r="E25" s="19"/>
    </row>
    <row r="26" spans="1:5" ht="21.75" customHeight="1">
      <c r="A26" s="19"/>
      <c r="B26" s="19"/>
      <c r="C26" s="21">
        <f t="shared" si="0"/>
        <v>0</v>
      </c>
      <c r="D26" s="29"/>
      <c r="E26" s="19"/>
    </row>
    <row r="27" spans="1:5" ht="21.75" customHeight="1">
      <c r="A27" s="19"/>
      <c r="B27" s="19"/>
      <c r="C27" s="21">
        <f t="shared" si="0"/>
        <v>0</v>
      </c>
      <c r="D27" s="30"/>
      <c r="E27" s="19"/>
    </row>
    <row r="28" spans="1:5" ht="21.75" customHeight="1">
      <c r="A28" s="19"/>
      <c r="B28" s="19"/>
      <c r="C28" s="21">
        <f t="shared" si="0"/>
        <v>0</v>
      </c>
      <c r="D28" s="31"/>
      <c r="E28" s="19"/>
    </row>
    <row r="29" spans="1:5" ht="21.75" customHeight="1">
      <c r="A29" s="19"/>
      <c r="B29" s="19"/>
      <c r="C29" s="21">
        <f t="shared" si="0"/>
        <v>0</v>
      </c>
      <c r="D29" s="32"/>
      <c r="E29" s="19"/>
    </row>
    <row r="30" spans="1:5" ht="21" customHeight="1">
      <c r="A30" s="33" t="s">
        <v>53</v>
      </c>
      <c r="B30" s="34"/>
      <c r="C30" s="35">
        <f>SUM(C5:C29)</f>
        <v>1024.8700000000001</v>
      </c>
      <c r="D30" s="33">
        <f>C30-E30</f>
        <v>919.8700000000001</v>
      </c>
      <c r="E30" s="36">
        <v>105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H16" sqref="H16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2.75390625" style="0" customWidth="1"/>
    <col min="4" max="4" width="6.50390625" style="0" customWidth="1"/>
    <col min="5" max="6" width="4.375" style="0" customWidth="1"/>
    <col min="7" max="7" width="4.875" style="0" customWidth="1"/>
    <col min="8" max="8" width="5.75390625" style="0" customWidth="1"/>
    <col min="9" max="9" width="4.375" style="0" customWidth="1"/>
    <col min="10" max="10" width="4.625" style="0" customWidth="1"/>
    <col min="11" max="11" width="5.00390625" style="0" customWidth="1"/>
    <col min="12" max="12" width="4.625" style="0" customWidth="1"/>
    <col min="13" max="13" width="5.00390625" style="0" customWidth="1"/>
    <col min="14" max="14" width="5.25390625" style="0" customWidth="1"/>
    <col min="15" max="15" width="4.00390625" style="0" customWidth="1"/>
    <col min="16" max="16" width="4.25390625" style="0" customWidth="1"/>
    <col min="17" max="17" width="3.75390625" style="0" customWidth="1"/>
    <col min="18" max="18" width="3.25390625" style="0" customWidth="1"/>
    <col min="19" max="19" width="4.50390625" style="0" customWidth="1"/>
    <col min="20" max="20" width="4.875" style="0" customWidth="1"/>
    <col min="21" max="21" width="5.375" style="0" customWidth="1"/>
    <col min="22" max="24" width="4.625" style="0" customWidth="1"/>
    <col min="25" max="25" width="5.125" style="0" customWidth="1"/>
    <col min="26" max="26" width="4.625" style="0" customWidth="1"/>
    <col min="27" max="27" width="4.875" style="0" customWidth="1"/>
    <col min="28" max="28" width="4.75390625" style="0" customWidth="1"/>
    <col min="29" max="29" width="5.125" style="0" customWidth="1"/>
  </cols>
  <sheetData>
    <row r="1" spans="1:29" ht="14.25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4.2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4.25">
      <c r="A3" s="40" t="s">
        <v>68</v>
      </c>
      <c r="B3" s="41"/>
      <c r="C3" s="41"/>
      <c r="D3" s="42"/>
      <c r="E3" s="43" t="s">
        <v>6</v>
      </c>
      <c r="F3" s="43" t="s">
        <v>69</v>
      </c>
      <c r="G3" s="44"/>
      <c r="H3" s="44"/>
      <c r="I3" s="44"/>
      <c r="J3" s="44"/>
      <c r="K3" s="44"/>
      <c r="L3" s="44"/>
      <c r="M3" s="44"/>
      <c r="N3" s="53"/>
      <c r="O3" s="43" t="s">
        <v>70</v>
      </c>
      <c r="P3" s="44"/>
      <c r="Q3" s="44"/>
      <c r="R3" s="44"/>
      <c r="S3" s="44"/>
      <c r="T3" s="44"/>
      <c r="U3" s="44"/>
      <c r="V3" s="44"/>
      <c r="W3" s="44"/>
      <c r="X3" s="44"/>
      <c r="Y3" s="43" t="s">
        <v>71</v>
      </c>
      <c r="Z3" s="44"/>
      <c r="AA3" s="44"/>
      <c r="AB3" s="44"/>
      <c r="AC3" s="53"/>
    </row>
    <row r="4" spans="1:29" ht="100.5" customHeight="1">
      <c r="A4" s="40" t="s">
        <v>72</v>
      </c>
      <c r="B4" s="45"/>
      <c r="C4" s="46"/>
      <c r="D4" s="40" t="s">
        <v>44</v>
      </c>
      <c r="E4" s="47"/>
      <c r="F4" s="43" t="s">
        <v>7</v>
      </c>
      <c r="G4" s="43" t="s">
        <v>73</v>
      </c>
      <c r="H4" s="43" t="s">
        <v>74</v>
      </c>
      <c r="I4" s="43" t="s">
        <v>75</v>
      </c>
      <c r="J4" s="43" t="s">
        <v>76</v>
      </c>
      <c r="K4" s="43" t="s">
        <v>77</v>
      </c>
      <c r="L4" s="43" t="s">
        <v>78</v>
      </c>
      <c r="M4" s="43" t="s">
        <v>79</v>
      </c>
      <c r="N4" s="43" t="s">
        <v>80</v>
      </c>
      <c r="O4" s="43" t="s">
        <v>7</v>
      </c>
      <c r="P4" s="43" t="s">
        <v>81</v>
      </c>
      <c r="Q4" s="43" t="s">
        <v>82</v>
      </c>
      <c r="R4" s="43" t="s">
        <v>83</v>
      </c>
      <c r="S4" s="43" t="s">
        <v>84</v>
      </c>
      <c r="T4" s="43" t="s">
        <v>85</v>
      </c>
      <c r="U4" s="43" t="s">
        <v>86</v>
      </c>
      <c r="V4" s="43" t="s">
        <v>87</v>
      </c>
      <c r="W4" s="43" t="s">
        <v>88</v>
      </c>
      <c r="X4" s="55" t="s">
        <v>89</v>
      </c>
      <c r="Y4" s="43" t="s">
        <v>7</v>
      </c>
      <c r="Z4" s="43" t="s">
        <v>90</v>
      </c>
      <c r="AA4" s="43" t="s">
        <v>91</v>
      </c>
      <c r="AB4" s="43" t="s">
        <v>92</v>
      </c>
      <c r="AC4" s="43" t="s">
        <v>93</v>
      </c>
    </row>
    <row r="5" spans="1:29" ht="15.75">
      <c r="A5" s="48" t="s">
        <v>94</v>
      </c>
      <c r="B5" s="48" t="s">
        <v>95</v>
      </c>
      <c r="C5" s="48" t="s">
        <v>96</v>
      </c>
      <c r="D5" s="49" t="s">
        <v>6</v>
      </c>
      <c r="E5" s="50">
        <v>919.87</v>
      </c>
      <c r="F5" s="50">
        <v>762.7299999999999</v>
      </c>
      <c r="G5" s="50">
        <v>213.76</v>
      </c>
      <c r="H5" s="50">
        <v>332.78</v>
      </c>
      <c r="I5" s="50">
        <v>17.81</v>
      </c>
      <c r="J5" s="50">
        <v>72.37</v>
      </c>
      <c r="K5" s="50">
        <v>11.58</v>
      </c>
      <c r="L5" s="50">
        <v>96.43</v>
      </c>
      <c r="M5" s="50">
        <v>0</v>
      </c>
      <c r="N5" s="50">
        <v>18</v>
      </c>
      <c r="O5" s="50">
        <v>81.69</v>
      </c>
      <c r="P5" s="50">
        <v>5.22</v>
      </c>
      <c r="Q5" s="50">
        <v>3.48</v>
      </c>
      <c r="R5" s="50">
        <v>1.74</v>
      </c>
      <c r="S5" s="50">
        <v>1.74</v>
      </c>
      <c r="T5" s="50">
        <v>5.21</v>
      </c>
      <c r="U5" s="50">
        <v>4.24</v>
      </c>
      <c r="V5" s="50">
        <v>9.5</v>
      </c>
      <c r="W5" s="50">
        <v>49.14</v>
      </c>
      <c r="X5" s="50">
        <v>1.42</v>
      </c>
      <c r="Y5" s="50">
        <v>75.45</v>
      </c>
      <c r="Z5" s="50">
        <v>9.75</v>
      </c>
      <c r="AA5" s="56">
        <v>7.13</v>
      </c>
      <c r="AB5" s="56">
        <v>57.86</v>
      </c>
      <c r="AC5" s="56">
        <v>0.71</v>
      </c>
    </row>
    <row r="6" spans="1:29" ht="15.75">
      <c r="A6" s="51" t="s">
        <v>97</v>
      </c>
      <c r="B6" s="51"/>
      <c r="C6" s="51"/>
      <c r="D6" s="52" t="s">
        <v>98</v>
      </c>
      <c r="E6" s="50">
        <v>682.75</v>
      </c>
      <c r="F6" s="50">
        <v>593.9299999999998</v>
      </c>
      <c r="G6" s="50">
        <v>213.76</v>
      </c>
      <c r="H6" s="50">
        <v>332.78</v>
      </c>
      <c r="I6" s="50">
        <v>17.81</v>
      </c>
      <c r="J6" s="50">
        <v>0</v>
      </c>
      <c r="K6" s="50">
        <v>11.58</v>
      </c>
      <c r="L6" s="50">
        <v>0</v>
      </c>
      <c r="M6" s="50">
        <v>0</v>
      </c>
      <c r="N6" s="50">
        <v>18</v>
      </c>
      <c r="O6" s="50">
        <v>81.69</v>
      </c>
      <c r="P6" s="50">
        <v>5.22</v>
      </c>
      <c r="Q6" s="50">
        <v>3.48</v>
      </c>
      <c r="R6" s="50">
        <v>1.74</v>
      </c>
      <c r="S6" s="50">
        <v>1.74</v>
      </c>
      <c r="T6" s="50">
        <v>5.21</v>
      </c>
      <c r="U6" s="50">
        <v>4.24</v>
      </c>
      <c r="V6" s="50">
        <v>9.5</v>
      </c>
      <c r="W6" s="50">
        <v>49.14</v>
      </c>
      <c r="X6" s="50">
        <v>1.42</v>
      </c>
      <c r="Y6" s="50">
        <v>7.13</v>
      </c>
      <c r="Z6" s="50">
        <v>0</v>
      </c>
      <c r="AA6" s="56">
        <v>7.13</v>
      </c>
      <c r="AB6" s="56">
        <v>0</v>
      </c>
      <c r="AC6" s="56">
        <v>0</v>
      </c>
    </row>
    <row r="7" spans="1:29" ht="15.75">
      <c r="A7" s="51" t="s">
        <v>97</v>
      </c>
      <c r="B7" s="51" t="s">
        <v>99</v>
      </c>
      <c r="C7" s="51"/>
      <c r="D7" s="52" t="s">
        <v>100</v>
      </c>
      <c r="E7" s="50">
        <v>682.75</v>
      </c>
      <c r="F7" s="50">
        <v>593.9299999999998</v>
      </c>
      <c r="G7" s="50">
        <v>213.76</v>
      </c>
      <c r="H7" s="50">
        <v>332.78</v>
      </c>
      <c r="I7" s="50">
        <v>17.81</v>
      </c>
      <c r="J7" s="50">
        <v>0</v>
      </c>
      <c r="K7" s="50">
        <v>11.58</v>
      </c>
      <c r="L7" s="50">
        <v>0</v>
      </c>
      <c r="M7" s="50">
        <v>0</v>
      </c>
      <c r="N7" s="50">
        <v>18</v>
      </c>
      <c r="O7" s="50">
        <v>81.69</v>
      </c>
      <c r="P7" s="50">
        <v>5.22</v>
      </c>
      <c r="Q7" s="50">
        <v>3.48</v>
      </c>
      <c r="R7" s="50">
        <v>1.74</v>
      </c>
      <c r="S7" s="50">
        <v>1.74</v>
      </c>
      <c r="T7" s="50">
        <v>5.21</v>
      </c>
      <c r="U7" s="50">
        <v>4.24</v>
      </c>
      <c r="V7" s="50">
        <v>9.5</v>
      </c>
      <c r="W7" s="50">
        <v>49.14</v>
      </c>
      <c r="X7" s="50">
        <v>1.42</v>
      </c>
      <c r="Y7" s="50">
        <v>7.13</v>
      </c>
      <c r="Z7" s="50">
        <v>0</v>
      </c>
      <c r="AA7" s="56">
        <v>7.13</v>
      </c>
      <c r="AB7" s="56">
        <v>0</v>
      </c>
      <c r="AC7" s="56">
        <v>0</v>
      </c>
    </row>
    <row r="8" spans="1:29" ht="15.75">
      <c r="A8" s="51" t="s">
        <v>97</v>
      </c>
      <c r="B8" s="51" t="s">
        <v>99</v>
      </c>
      <c r="C8" s="51" t="s">
        <v>101</v>
      </c>
      <c r="D8" s="52" t="s">
        <v>45</v>
      </c>
      <c r="E8" s="50">
        <v>682.75</v>
      </c>
      <c r="F8" s="50">
        <v>593.9299999999998</v>
      </c>
      <c r="G8" s="50">
        <v>213.76</v>
      </c>
      <c r="H8" s="50">
        <v>332.78</v>
      </c>
      <c r="I8" s="50">
        <v>17.81</v>
      </c>
      <c r="J8" s="50">
        <v>0</v>
      </c>
      <c r="K8" s="50">
        <v>11.58</v>
      </c>
      <c r="L8" s="50">
        <v>0</v>
      </c>
      <c r="M8" s="50">
        <v>0</v>
      </c>
      <c r="N8" s="50">
        <v>18</v>
      </c>
      <c r="O8" s="50">
        <v>81.69</v>
      </c>
      <c r="P8" s="50">
        <v>5.22</v>
      </c>
      <c r="Q8" s="50">
        <v>3.48</v>
      </c>
      <c r="R8" s="50">
        <v>1.74</v>
      </c>
      <c r="S8" s="50">
        <v>1.74</v>
      </c>
      <c r="T8" s="50">
        <v>5.21</v>
      </c>
      <c r="U8" s="50">
        <v>4.24</v>
      </c>
      <c r="V8" s="50">
        <v>9.5</v>
      </c>
      <c r="W8" s="50">
        <v>49.14</v>
      </c>
      <c r="X8" s="50">
        <v>1.42</v>
      </c>
      <c r="Y8" s="50">
        <v>7.13</v>
      </c>
      <c r="Z8" s="50">
        <v>0</v>
      </c>
      <c r="AA8" s="56">
        <v>7.13</v>
      </c>
      <c r="AB8" s="56">
        <v>0</v>
      </c>
      <c r="AC8" s="56">
        <v>0</v>
      </c>
    </row>
    <row r="9" spans="1:29" ht="15.75">
      <c r="A9" s="51" t="s">
        <v>102</v>
      </c>
      <c r="B9" s="51"/>
      <c r="C9" s="51"/>
      <c r="D9" s="52" t="s">
        <v>103</v>
      </c>
      <c r="E9" s="50">
        <v>109.30000000000001</v>
      </c>
      <c r="F9" s="50">
        <v>98.84</v>
      </c>
      <c r="G9" s="50">
        <v>0</v>
      </c>
      <c r="H9" s="50">
        <v>0</v>
      </c>
      <c r="I9" s="50">
        <v>0</v>
      </c>
      <c r="J9" s="50">
        <v>2.41</v>
      </c>
      <c r="K9" s="50">
        <v>0</v>
      </c>
      <c r="L9" s="50">
        <v>96.43</v>
      </c>
      <c r="M9" s="50">
        <v>0</v>
      </c>
      <c r="N9" s="50">
        <v>0</v>
      </c>
      <c r="O9" s="50">
        <v>0</v>
      </c>
      <c r="P9" s="50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/>
      <c r="X9" s="56">
        <v>0</v>
      </c>
      <c r="Y9" s="56">
        <v>10.46</v>
      </c>
      <c r="Z9" s="56">
        <v>9.75</v>
      </c>
      <c r="AA9" s="56">
        <v>0</v>
      </c>
      <c r="AB9" s="56">
        <v>0</v>
      </c>
      <c r="AC9" s="56">
        <v>0.71</v>
      </c>
    </row>
    <row r="10" spans="1:29" ht="15.75">
      <c r="A10" s="51" t="s">
        <v>102</v>
      </c>
      <c r="B10" s="51" t="s">
        <v>104</v>
      </c>
      <c r="C10" s="51"/>
      <c r="D10" s="52" t="s">
        <v>105</v>
      </c>
      <c r="E10" s="50">
        <v>106.89000000000001</v>
      </c>
      <c r="F10" s="50">
        <v>96.43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96.43</v>
      </c>
      <c r="M10" s="50">
        <v>0</v>
      </c>
      <c r="N10" s="50">
        <v>0</v>
      </c>
      <c r="O10" s="50">
        <v>0</v>
      </c>
      <c r="P10" s="50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/>
      <c r="X10" s="56">
        <v>0</v>
      </c>
      <c r="Y10" s="56">
        <v>10.46</v>
      </c>
      <c r="Z10" s="56">
        <v>9.75</v>
      </c>
      <c r="AA10" s="56">
        <v>0</v>
      </c>
      <c r="AB10" s="56">
        <v>0</v>
      </c>
      <c r="AC10" s="56">
        <v>0.71</v>
      </c>
    </row>
    <row r="11" spans="1:29" ht="15.75">
      <c r="A11" s="51" t="s">
        <v>102</v>
      </c>
      <c r="B11" s="51" t="s">
        <v>104</v>
      </c>
      <c r="C11" s="51" t="s">
        <v>101</v>
      </c>
      <c r="D11" s="52" t="s">
        <v>47</v>
      </c>
      <c r="E11" s="50">
        <v>10.46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/>
      <c r="X11" s="56">
        <v>0</v>
      </c>
      <c r="Y11" s="56">
        <v>10.46</v>
      </c>
      <c r="Z11" s="56">
        <v>9.75</v>
      </c>
      <c r="AA11" s="56">
        <v>0</v>
      </c>
      <c r="AB11" s="56">
        <v>0</v>
      </c>
      <c r="AC11" s="56">
        <v>0.71</v>
      </c>
    </row>
    <row r="12" spans="1:29" ht="15.75">
      <c r="A12" s="51" t="s">
        <v>102</v>
      </c>
      <c r="B12" s="51" t="s">
        <v>104</v>
      </c>
      <c r="C12" s="51" t="s">
        <v>104</v>
      </c>
      <c r="D12" s="52" t="s">
        <v>48</v>
      </c>
      <c r="E12" s="50">
        <v>96.43</v>
      </c>
      <c r="F12" s="50">
        <v>96.43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96.43</v>
      </c>
      <c r="M12" s="50">
        <v>0</v>
      </c>
      <c r="N12" s="50">
        <v>0</v>
      </c>
      <c r="O12" s="50">
        <v>0</v>
      </c>
      <c r="P12" s="50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/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</row>
    <row r="13" spans="1:29" ht="15.75">
      <c r="A13" s="51" t="s">
        <v>102</v>
      </c>
      <c r="B13" s="51" t="s">
        <v>106</v>
      </c>
      <c r="C13" s="51"/>
      <c r="D13" s="52" t="s">
        <v>107</v>
      </c>
      <c r="E13" s="50">
        <v>2.41</v>
      </c>
      <c r="F13" s="50">
        <v>2.41</v>
      </c>
      <c r="G13" s="50">
        <v>0</v>
      </c>
      <c r="H13" s="50">
        <v>0</v>
      </c>
      <c r="I13" s="50">
        <v>0</v>
      </c>
      <c r="J13" s="50">
        <v>2.41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/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</row>
    <row r="14" spans="1:29" ht="15.75">
      <c r="A14" s="51" t="s">
        <v>102</v>
      </c>
      <c r="B14" s="51" t="s">
        <v>106</v>
      </c>
      <c r="C14" s="51" t="s">
        <v>108</v>
      </c>
      <c r="D14" s="52" t="s">
        <v>49</v>
      </c>
      <c r="E14" s="50">
        <v>2.41</v>
      </c>
      <c r="F14" s="50">
        <v>2.41</v>
      </c>
      <c r="G14" s="50">
        <v>0</v>
      </c>
      <c r="H14" s="50">
        <v>0</v>
      </c>
      <c r="I14" s="50">
        <v>0</v>
      </c>
      <c r="J14" s="50">
        <v>2.41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/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</row>
    <row r="15" spans="1:29" ht="15.75">
      <c r="A15" s="51" t="s">
        <v>109</v>
      </c>
      <c r="B15" s="51"/>
      <c r="C15" s="51"/>
      <c r="D15" s="52" t="s">
        <v>110</v>
      </c>
      <c r="E15" s="50">
        <v>69.96000000000001</v>
      </c>
      <c r="F15" s="50">
        <v>69.96000000000001</v>
      </c>
      <c r="G15" s="50">
        <v>0</v>
      </c>
      <c r="H15" s="50">
        <v>0</v>
      </c>
      <c r="I15" s="50">
        <v>0</v>
      </c>
      <c r="J15" s="50">
        <v>69.96000000000001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/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</row>
    <row r="16" spans="1:29" ht="15.75">
      <c r="A16" s="51" t="s">
        <v>109</v>
      </c>
      <c r="B16" s="51" t="s">
        <v>111</v>
      </c>
      <c r="C16" s="51"/>
      <c r="D16" s="52" t="s">
        <v>112</v>
      </c>
      <c r="E16" s="50">
        <v>69.96000000000001</v>
      </c>
      <c r="F16" s="50">
        <v>69.96000000000001</v>
      </c>
      <c r="G16" s="50">
        <v>0</v>
      </c>
      <c r="H16" s="50">
        <v>0</v>
      </c>
      <c r="I16" s="50">
        <v>0</v>
      </c>
      <c r="J16" s="50">
        <v>69.96000000000001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/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</row>
    <row r="17" spans="1:29" ht="15.75">
      <c r="A17" s="51" t="s">
        <v>109</v>
      </c>
      <c r="B17" s="51" t="s">
        <v>111</v>
      </c>
      <c r="C17" s="51" t="s">
        <v>101</v>
      </c>
      <c r="D17" s="52" t="s">
        <v>50</v>
      </c>
      <c r="E17" s="50">
        <v>45.24</v>
      </c>
      <c r="F17" s="50">
        <v>45.24</v>
      </c>
      <c r="G17" s="50">
        <v>0</v>
      </c>
      <c r="H17" s="50">
        <v>0</v>
      </c>
      <c r="I17" s="50">
        <v>0</v>
      </c>
      <c r="J17" s="50">
        <v>45.24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/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</row>
    <row r="18" spans="1:29" ht="15.75">
      <c r="A18" s="51" t="s">
        <v>109</v>
      </c>
      <c r="B18" s="51" t="s">
        <v>111</v>
      </c>
      <c r="C18" s="51" t="s">
        <v>113</v>
      </c>
      <c r="D18" s="52" t="s">
        <v>51</v>
      </c>
      <c r="E18" s="50">
        <v>24.72</v>
      </c>
      <c r="F18" s="50">
        <v>24.72</v>
      </c>
      <c r="G18" s="50">
        <v>0</v>
      </c>
      <c r="H18" s="50">
        <v>0</v>
      </c>
      <c r="I18" s="50">
        <v>0</v>
      </c>
      <c r="J18" s="50">
        <v>24.72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/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</row>
    <row r="19" spans="1:29" ht="15.75">
      <c r="A19" s="51" t="s">
        <v>114</v>
      </c>
      <c r="B19" s="51"/>
      <c r="C19" s="51"/>
      <c r="D19" s="52" t="s">
        <v>115</v>
      </c>
      <c r="E19" s="50">
        <v>57.86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/>
      <c r="X19" s="56">
        <v>0</v>
      </c>
      <c r="Y19" s="56">
        <v>57.86</v>
      </c>
      <c r="Z19" s="56">
        <v>0</v>
      </c>
      <c r="AA19" s="56">
        <v>0</v>
      </c>
      <c r="AB19" s="56">
        <v>57.86</v>
      </c>
      <c r="AC19" s="56">
        <v>0</v>
      </c>
    </row>
    <row r="20" spans="1:29" ht="15.75">
      <c r="A20" s="51" t="s">
        <v>114</v>
      </c>
      <c r="B20" s="51" t="s">
        <v>108</v>
      </c>
      <c r="C20" s="51"/>
      <c r="D20" s="52" t="s">
        <v>116</v>
      </c>
      <c r="E20" s="50">
        <v>57.86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/>
      <c r="X20" s="56">
        <v>0</v>
      </c>
      <c r="Y20" s="56">
        <v>57.86</v>
      </c>
      <c r="Z20" s="56">
        <v>0</v>
      </c>
      <c r="AA20" s="56">
        <v>0</v>
      </c>
      <c r="AB20" s="56">
        <v>57.86</v>
      </c>
      <c r="AC20" s="56">
        <v>0</v>
      </c>
    </row>
    <row r="21" spans="1:29" ht="15.75">
      <c r="A21" s="51" t="s">
        <v>114</v>
      </c>
      <c r="B21" s="51" t="s">
        <v>108</v>
      </c>
      <c r="C21" s="51" t="s">
        <v>101</v>
      </c>
      <c r="D21" s="52" t="s">
        <v>52</v>
      </c>
      <c r="E21" s="50">
        <v>57.86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/>
      <c r="X21" s="56">
        <v>0</v>
      </c>
      <c r="Y21" s="56">
        <v>57.86</v>
      </c>
      <c r="Z21" s="56">
        <v>0</v>
      </c>
      <c r="AA21" s="56">
        <v>0</v>
      </c>
      <c r="AB21" s="56">
        <v>57.86</v>
      </c>
      <c r="AC21" s="56">
        <v>0</v>
      </c>
    </row>
  </sheetData>
  <sheetProtection/>
  <mergeCells count="8">
    <mergeCell ref="A1:AC1"/>
    <mergeCell ref="A2:Q2"/>
    <mergeCell ref="A3:D3"/>
    <mergeCell ref="F3:N3"/>
    <mergeCell ref="O3:X3"/>
    <mergeCell ref="Y3:AC3"/>
    <mergeCell ref="A4:C4"/>
    <mergeCell ref="E3:E4"/>
  </mergeCells>
  <printOptions/>
  <pageMargins left="0" right="0" top="0.8" bottom="0.61" header="0.5" footer="0.5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A1" sqref="A1:E31"/>
    </sheetView>
  </sheetViews>
  <sheetFormatPr defaultColWidth="9.00390625" defaultRowHeight="14.25"/>
  <cols>
    <col min="1" max="1" width="10.25390625" style="12" customWidth="1"/>
    <col min="2" max="2" width="19.875" style="12" customWidth="1"/>
    <col min="3" max="3" width="17.00390625" style="12" customWidth="1"/>
    <col min="4" max="5" width="13.25390625" style="12" customWidth="1"/>
    <col min="6" max="6" width="29.75390625" style="12" customWidth="1"/>
    <col min="7" max="16384" width="9.00390625" style="12" customWidth="1"/>
  </cols>
  <sheetData>
    <row r="1" spans="1:5" ht="21.75" customHeight="1">
      <c r="A1" s="13" t="s">
        <v>117</v>
      </c>
      <c r="B1" s="13"/>
      <c r="C1" s="13"/>
      <c r="D1" s="13"/>
      <c r="E1" s="13"/>
    </row>
    <row r="2" spans="1:5" ht="17.25" customHeight="1">
      <c r="A2" s="14"/>
      <c r="B2" s="14"/>
      <c r="C2" s="14"/>
      <c r="D2" s="14"/>
      <c r="E2" s="15" t="s">
        <v>118</v>
      </c>
    </row>
    <row r="3" spans="1:5" s="11" customFormat="1" ht="21" customHeight="1">
      <c r="A3" s="16" t="s">
        <v>36</v>
      </c>
      <c r="B3" s="16"/>
      <c r="C3" s="17" t="s">
        <v>37</v>
      </c>
      <c r="D3" s="17" t="s">
        <v>57</v>
      </c>
      <c r="E3" s="17" t="s">
        <v>58</v>
      </c>
    </row>
    <row r="4" spans="1:5" s="11" customFormat="1" ht="21" customHeight="1">
      <c r="A4" s="16" t="s">
        <v>43</v>
      </c>
      <c r="B4" s="16" t="s">
        <v>44</v>
      </c>
      <c r="C4" s="18"/>
      <c r="D4" s="18"/>
      <c r="E4" s="18"/>
    </row>
    <row r="5" spans="1:5" ht="21.75" customHeight="1">
      <c r="A5" s="19"/>
      <c r="B5" s="20"/>
      <c r="C5" s="21">
        <f aca="true" t="shared" si="0" ref="C5:C29">D5++E5</f>
        <v>0</v>
      </c>
      <c r="D5" s="22"/>
      <c r="E5" s="23"/>
    </row>
    <row r="6" spans="1:5" ht="21.75" customHeight="1">
      <c r="A6" s="19"/>
      <c r="B6" s="20"/>
      <c r="C6" s="21">
        <f t="shared" si="0"/>
        <v>0</v>
      </c>
      <c r="D6" s="24"/>
      <c r="E6" s="23"/>
    </row>
    <row r="7" spans="1:5" ht="21.75" customHeight="1">
      <c r="A7" s="19"/>
      <c r="B7" s="20"/>
      <c r="C7" s="21">
        <f t="shared" si="0"/>
        <v>0</v>
      </c>
      <c r="D7" s="24"/>
      <c r="E7" s="23"/>
    </row>
    <row r="8" spans="1:5" ht="21.75" customHeight="1">
      <c r="A8" s="19"/>
      <c r="B8" s="20"/>
      <c r="C8" s="21">
        <f t="shared" si="0"/>
        <v>0</v>
      </c>
      <c r="D8" s="24"/>
      <c r="E8" s="25"/>
    </row>
    <row r="9" spans="1:5" ht="21.75" customHeight="1">
      <c r="A9" s="19"/>
      <c r="B9" s="20"/>
      <c r="C9" s="21">
        <f t="shared" si="0"/>
        <v>0</v>
      </c>
      <c r="D9" s="22"/>
      <c r="E9" s="20"/>
    </row>
    <row r="10" spans="1:5" ht="21.75" customHeight="1">
      <c r="A10" s="19"/>
      <c r="B10" s="20"/>
      <c r="C10" s="21">
        <f t="shared" si="0"/>
        <v>0</v>
      </c>
      <c r="D10" s="26"/>
      <c r="E10" s="20"/>
    </row>
    <row r="11" spans="1:5" ht="21.75" customHeight="1">
      <c r="A11" s="27"/>
      <c r="B11" s="20"/>
      <c r="C11" s="21">
        <f t="shared" si="0"/>
        <v>0</v>
      </c>
      <c r="D11" s="26"/>
      <c r="E11" s="20"/>
    </row>
    <row r="12" spans="1:5" ht="21.75" customHeight="1">
      <c r="A12" s="19"/>
      <c r="B12" s="19"/>
      <c r="C12" s="21">
        <f t="shared" si="0"/>
        <v>0</v>
      </c>
      <c r="D12" s="24"/>
      <c r="E12" s="20"/>
    </row>
    <row r="13" spans="1:5" ht="21.75" customHeight="1">
      <c r="A13" s="19"/>
      <c r="B13" s="19"/>
      <c r="C13" s="21">
        <f t="shared" si="0"/>
        <v>0</v>
      </c>
      <c r="D13" s="28"/>
      <c r="E13" s="20"/>
    </row>
    <row r="14" spans="1:5" ht="21.75" customHeight="1">
      <c r="A14" s="19"/>
      <c r="B14" s="19"/>
      <c r="C14" s="21">
        <f t="shared" si="0"/>
        <v>0</v>
      </c>
      <c r="D14" s="29"/>
      <c r="E14" s="20"/>
    </row>
    <row r="15" spans="1:5" ht="21.75" customHeight="1">
      <c r="A15" s="19"/>
      <c r="B15" s="19"/>
      <c r="C15" s="21">
        <f t="shared" si="0"/>
        <v>0</v>
      </c>
      <c r="D15" s="29"/>
      <c r="E15" s="20"/>
    </row>
    <row r="16" spans="1:5" ht="21.75" customHeight="1">
      <c r="A16" s="19"/>
      <c r="B16" s="19"/>
      <c r="C16" s="21">
        <f t="shared" si="0"/>
        <v>0</v>
      </c>
      <c r="D16" s="30"/>
      <c r="E16" s="20"/>
    </row>
    <row r="17" spans="1:5" ht="21.75" customHeight="1">
      <c r="A17" s="19"/>
      <c r="B17" s="19"/>
      <c r="C17" s="21">
        <f t="shared" si="0"/>
        <v>0</v>
      </c>
      <c r="D17" s="30"/>
      <c r="E17" s="20"/>
    </row>
    <row r="18" spans="1:5" ht="21.75" customHeight="1">
      <c r="A18" s="19"/>
      <c r="B18" s="19"/>
      <c r="C18" s="21">
        <f t="shared" si="0"/>
        <v>0</v>
      </c>
      <c r="D18" s="29"/>
      <c r="E18" s="19"/>
    </row>
    <row r="19" spans="1:5" ht="21.75" customHeight="1">
      <c r="A19" s="19"/>
      <c r="B19" s="19"/>
      <c r="C19" s="21">
        <f t="shared" si="0"/>
        <v>0</v>
      </c>
      <c r="D19" s="29"/>
      <c r="E19" s="19"/>
    </row>
    <row r="20" spans="1:5" ht="21.75" customHeight="1">
      <c r="A20" s="19"/>
      <c r="B20" s="19"/>
      <c r="C20" s="21">
        <f t="shared" si="0"/>
        <v>0</v>
      </c>
      <c r="D20" s="30"/>
      <c r="E20" s="19"/>
    </row>
    <row r="21" spans="1:5" ht="21.75" customHeight="1">
      <c r="A21" s="19"/>
      <c r="B21" s="19"/>
      <c r="C21" s="21">
        <f t="shared" si="0"/>
        <v>0</v>
      </c>
      <c r="D21" s="29"/>
      <c r="E21" s="19"/>
    </row>
    <row r="22" spans="1:5" ht="21.75" customHeight="1">
      <c r="A22" s="19"/>
      <c r="B22" s="19"/>
      <c r="C22" s="21">
        <f t="shared" si="0"/>
        <v>0</v>
      </c>
      <c r="D22" s="29"/>
      <c r="E22" s="19"/>
    </row>
    <row r="23" spans="1:5" ht="21.75" customHeight="1">
      <c r="A23" s="19"/>
      <c r="B23" s="19"/>
      <c r="C23" s="21">
        <f t="shared" si="0"/>
        <v>0</v>
      </c>
      <c r="D23" s="29"/>
      <c r="E23" s="19"/>
    </row>
    <row r="24" spans="1:5" ht="21.75" customHeight="1">
      <c r="A24" s="19"/>
      <c r="B24" s="19"/>
      <c r="C24" s="21">
        <f t="shared" si="0"/>
        <v>0</v>
      </c>
      <c r="D24" s="31"/>
      <c r="E24" s="19"/>
    </row>
    <row r="25" spans="1:5" ht="21.75" customHeight="1">
      <c r="A25" s="19"/>
      <c r="B25" s="19"/>
      <c r="C25" s="21">
        <f t="shared" si="0"/>
        <v>0</v>
      </c>
      <c r="D25" s="31"/>
      <c r="E25" s="19"/>
    </row>
    <row r="26" spans="1:5" ht="21.75" customHeight="1">
      <c r="A26" s="19"/>
      <c r="B26" s="19"/>
      <c r="C26" s="21">
        <f t="shared" si="0"/>
        <v>0</v>
      </c>
      <c r="D26" s="29"/>
      <c r="E26" s="19"/>
    </row>
    <row r="27" spans="1:5" ht="21.75" customHeight="1">
      <c r="A27" s="19"/>
      <c r="B27" s="19"/>
      <c r="C27" s="21">
        <f t="shared" si="0"/>
        <v>0</v>
      </c>
      <c r="D27" s="30"/>
      <c r="E27" s="19"/>
    </row>
    <row r="28" spans="1:5" ht="21.75" customHeight="1">
      <c r="A28" s="19"/>
      <c r="B28" s="19"/>
      <c r="C28" s="21">
        <f t="shared" si="0"/>
        <v>0</v>
      </c>
      <c r="D28" s="31"/>
      <c r="E28" s="19"/>
    </row>
    <row r="29" spans="1:5" ht="21.75" customHeight="1">
      <c r="A29" s="19"/>
      <c r="B29" s="19"/>
      <c r="C29" s="21">
        <f t="shared" si="0"/>
        <v>0</v>
      </c>
      <c r="D29" s="32"/>
      <c r="E29" s="19"/>
    </row>
    <row r="30" spans="1:5" ht="21" customHeight="1">
      <c r="A30" s="33" t="s">
        <v>53</v>
      </c>
      <c r="B30" s="34"/>
      <c r="C30" s="35">
        <f>SUM(C5:C29)</f>
        <v>0</v>
      </c>
      <c r="D30" s="33"/>
      <c r="E30" s="36"/>
    </row>
    <row r="31" spans="1:5" ht="31.5" customHeight="1">
      <c r="A31" s="37" t="s">
        <v>119</v>
      </c>
      <c r="B31" s="37"/>
      <c r="C31" s="37"/>
      <c r="D31" s="37"/>
      <c r="E31" s="37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31.25390625" style="0" customWidth="1"/>
    <col min="2" max="2" width="42.125" style="0" customWidth="1"/>
  </cols>
  <sheetData>
    <row r="1" spans="1:2" ht="67.5" customHeight="1">
      <c r="A1" s="1" t="s">
        <v>120</v>
      </c>
      <c r="B1" s="1"/>
    </row>
    <row r="2" spans="1:2" ht="23.25" customHeight="1">
      <c r="A2" s="2" t="s">
        <v>121</v>
      </c>
      <c r="B2" s="3" t="s">
        <v>18</v>
      </c>
    </row>
    <row r="3" spans="1:2" ht="29.25" customHeight="1">
      <c r="A3" s="4" t="s">
        <v>68</v>
      </c>
      <c r="B3" s="4" t="s">
        <v>122</v>
      </c>
    </row>
    <row r="4" spans="1:2" ht="29.25" customHeight="1">
      <c r="A4" s="4" t="s">
        <v>6</v>
      </c>
      <c r="B4" s="4">
        <v>25.37</v>
      </c>
    </row>
    <row r="5" spans="1:2" ht="29.25" customHeight="1">
      <c r="A5" s="5" t="s">
        <v>123</v>
      </c>
      <c r="B5" s="4">
        <v>0</v>
      </c>
    </row>
    <row r="6" spans="1:2" ht="29.25" customHeight="1">
      <c r="A6" s="5" t="s">
        <v>124</v>
      </c>
      <c r="B6" s="4">
        <v>10.57</v>
      </c>
    </row>
    <row r="7" spans="1:2" ht="29.25" customHeight="1">
      <c r="A7" s="6" t="s">
        <v>125</v>
      </c>
      <c r="B7" s="7">
        <v>14.8</v>
      </c>
    </row>
    <row r="8" spans="1:2" ht="29.25" customHeight="1">
      <c r="A8" s="8" t="s">
        <v>126</v>
      </c>
      <c r="B8" s="7">
        <v>14.8</v>
      </c>
    </row>
    <row r="9" spans="1:2" ht="29.25" customHeight="1">
      <c r="A9" s="9" t="s">
        <v>127</v>
      </c>
      <c r="B9" s="4">
        <v>0</v>
      </c>
    </row>
    <row r="10" spans="1:2" ht="72.75" customHeight="1">
      <c r="A10" s="10" t="s">
        <v>128</v>
      </c>
      <c r="B10" s="10"/>
    </row>
  </sheetData>
  <sheetProtection/>
  <mergeCells count="2">
    <mergeCell ref="A1:B1"/>
    <mergeCell ref="A10:B10"/>
  </mergeCells>
  <printOptions horizontalCentered="1"/>
  <pageMargins left="0.36" right="0.3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Administrator</cp:lastModifiedBy>
  <cp:lastPrinted>2016-01-04T05:25:05Z</cp:lastPrinted>
  <dcterms:created xsi:type="dcterms:W3CDTF">2014-12-23T00:23:06Z</dcterms:created>
  <dcterms:modified xsi:type="dcterms:W3CDTF">2017-11-28T02:03:52Z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