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15" activeTab="0"/>
  </bookViews>
  <sheets>
    <sheet name="团县委2017预算基本信息表(表１)" sheetId="1" r:id="rId1"/>
    <sheet name="团县委2017年部门收支预算总表(２)" sheetId="2" r:id="rId2"/>
    <sheet name="团县委2017年部门收入预算总表 (２-１)" sheetId="3" r:id="rId3"/>
    <sheet name="团县委2017年部门支出预算总表(2-1)" sheetId="4" r:id="rId4"/>
    <sheet name="团县委2017年财政拨款收支预算总表(3)" sheetId="5" r:id="rId5"/>
    <sheet name="团县委2017年一般公共预算拨款支出表 (3-1)" sheetId="6" r:id="rId6"/>
    <sheet name="团县委2017年一般公共预算基本支出明细表(3-2)" sheetId="7" r:id="rId7"/>
    <sheet name="团县委2017年政府性基金预算支出表(4)" sheetId="8" r:id="rId8"/>
    <sheet name="团县委2017年一般公共预算“三公”经费支出情况表" sheetId="9" r:id="rId9"/>
  </sheets>
  <definedNames/>
  <calcPr fullCalcOnLoad="1"/>
</workbook>
</file>

<file path=xl/sharedStrings.xml><?xml version="1.0" encoding="utf-8"?>
<sst xmlns="http://schemas.openxmlformats.org/spreadsheetml/2006/main" count="347" uniqueCount="229">
  <si>
    <r>
      <t>共青团双柏县委员会</t>
    </r>
    <r>
      <rPr>
        <sz val="20"/>
        <rFont val="Times New Roman"/>
        <family val="1"/>
      </rPr>
      <t>2017</t>
    </r>
    <r>
      <rPr>
        <sz val="20"/>
        <rFont val="宋体"/>
        <family val="0"/>
      </rPr>
      <t>年基本信息表</t>
    </r>
  </si>
  <si>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</si>
  <si>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</si>
  <si>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</si>
  <si>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</si>
  <si>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</si>
  <si>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</si>
  <si>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</si>
  <si>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</si>
  <si>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</si>
  <si>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</si>
  <si>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</si>
  <si>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</si>
  <si>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</si>
  <si>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</si>
  <si>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</si>
  <si>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共青团双柏县委员会2017年部门收支预算总表</t>
  </si>
  <si>
    <t>预算01表</t>
  </si>
  <si>
    <t>单位：万元</t>
  </si>
  <si>
    <r>
      <rPr>
        <b/>
        <sz val="11"/>
        <color indexed="8"/>
        <rFont val="方正仿宋简体"/>
        <family val="4"/>
      </rPr>
      <t>收　　　　　　　　入</t>
    </r>
  </si>
  <si>
    <t>支      出</t>
  </si>
  <si>
    <r>
      <rPr>
        <b/>
        <sz val="11"/>
        <color indexed="8"/>
        <rFont val="方正仿宋简体"/>
        <family val="4"/>
      </rPr>
      <t>项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方正仿宋简体"/>
        <family val="4"/>
      </rPr>
      <t>目</t>
    </r>
  </si>
  <si>
    <r>
      <rPr>
        <b/>
        <sz val="11"/>
        <color indexed="8"/>
        <rFont val="方正仿宋简体"/>
        <family val="4"/>
      </rPr>
      <t>年初预算数</t>
    </r>
  </si>
  <si>
    <r>
      <rPr>
        <b/>
        <sz val="11"/>
        <color indexed="8"/>
        <rFont val="方正仿宋简体"/>
        <family val="4"/>
      </rPr>
      <t>项目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方正仿宋简体"/>
        <family val="4"/>
      </rPr>
      <t>按经济分类</t>
    </r>
    <r>
      <rPr>
        <b/>
        <sz val="11"/>
        <color indexed="8"/>
        <rFont val="Times New Roman"/>
        <family val="1"/>
      </rPr>
      <t>)</t>
    </r>
  </si>
  <si>
    <r>
      <rPr>
        <sz val="11"/>
        <color indexed="8"/>
        <rFont val="方正仿宋简体"/>
        <family val="4"/>
      </rPr>
      <t>一、财政拨款收入</t>
    </r>
  </si>
  <si>
    <t>一、财政拨款支出</t>
  </si>
  <si>
    <r>
      <t xml:space="preserve">    1.</t>
    </r>
    <r>
      <rPr>
        <sz val="11"/>
        <color indexed="8"/>
        <rFont val="方正仿宋简体"/>
        <family val="4"/>
      </rPr>
      <t>其中：政府性基金</t>
    </r>
  </si>
  <si>
    <t>（一）基本支出</t>
  </si>
  <si>
    <r>
      <rPr>
        <sz val="11"/>
        <color indexed="8"/>
        <rFont val="方正仿宋简体"/>
        <family val="4"/>
      </rPr>
      <t>二、上级补助收入</t>
    </r>
  </si>
  <si>
    <t>（二）项目支出</t>
  </si>
  <si>
    <r>
      <rPr>
        <sz val="11"/>
        <color indexed="8"/>
        <rFont val="方正仿宋简体"/>
        <family val="4"/>
      </rPr>
      <t>三、事业收入</t>
    </r>
  </si>
  <si>
    <r>
      <rPr>
        <sz val="11"/>
        <color indexed="8"/>
        <rFont val="方正仿宋简体"/>
        <family val="4"/>
      </rPr>
      <t>四、经营收入</t>
    </r>
  </si>
  <si>
    <r>
      <rPr>
        <sz val="11"/>
        <color indexed="8"/>
        <rFont val="方正仿宋简体"/>
        <family val="4"/>
      </rPr>
      <t>五、附属单位上缴收入</t>
    </r>
  </si>
  <si>
    <r>
      <rPr>
        <sz val="11"/>
        <color indexed="8"/>
        <rFont val="方正仿宋简体"/>
        <family val="4"/>
      </rPr>
      <t>六、其他收入</t>
    </r>
  </si>
  <si>
    <r>
      <rPr>
        <b/>
        <sz val="11"/>
        <color indexed="8"/>
        <rFont val="方正仿宋简体"/>
        <family val="4"/>
      </rPr>
      <t>收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入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计</t>
    </r>
  </si>
  <si>
    <r>
      <rPr>
        <b/>
        <sz val="11"/>
        <color indexed="8"/>
        <rFont val="方正仿宋简体"/>
        <family val="4"/>
      </rPr>
      <t>支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出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计</t>
    </r>
  </si>
  <si>
    <t>共青团双柏县委员会部门收入总表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</si>
  <si>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</si>
  <si>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</si>
  <si>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</si>
  <si>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</si>
  <si>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</si>
  <si>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</si>
  <si>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</si>
  <si>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科目编码</t>
  </si>
  <si>
    <t>科目名称</t>
  </si>
  <si>
    <t xml:space="preserve">  一般公共服务支出</t>
  </si>
  <si>
    <t xml:space="preserve">    群众团体事务</t>
  </si>
  <si>
    <t xml:space="preserve">      行政运行</t>
  </si>
  <si>
    <t xml:space="preserve">      一般行政管理事务</t>
  </si>
  <si>
    <t xml:space="preserve">      其他群众团体事务支出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</si>
  <si>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</si>
  <si>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</si>
  <si>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</si>
  <si>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财政对其他社会保险基金的补助</t>
  </si>
  <si>
    <t xml:space="preserve">      财政对工伤保险基金的补助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</si>
  <si>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</si>
  <si>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</si>
  <si>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</si>
  <si>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</si>
  <si>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</si>
  <si>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</si>
  <si>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</si>
  <si>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合    计</t>
  </si>
  <si>
    <t>附件1-7</t>
  </si>
  <si>
    <t>共青团双柏县委员会部门支出总表</t>
  </si>
  <si>
    <t>基本支出</t>
  </si>
  <si>
    <t>项目支出</t>
  </si>
  <si>
    <t>附件1-1</t>
  </si>
  <si>
    <t>共青团双柏县委员会财政拨款收支预算总表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</si>
  <si>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</si>
  <si>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</si>
  <si>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</si>
  <si>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</si>
  <si>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</si>
  <si>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</si>
  <si>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</si>
  <si>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</si>
  <si>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</si>
  <si>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</si>
  <si>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</si>
  <si>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</si>
  <si>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</si>
  <si>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</si>
  <si>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</si>
  <si>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</si>
  <si>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</si>
  <si>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</si>
  <si>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</si>
  <si>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</si>
  <si>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</si>
  <si>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</si>
  <si>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</si>
  <si>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</si>
  <si>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</si>
  <si>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</si>
  <si>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</si>
  <si>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</si>
  <si>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</si>
  <si>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</si>
  <si>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</si>
  <si>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</si>
  <si>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</si>
  <si>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</si>
  <si>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</si>
  <si>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</si>
  <si>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</si>
  <si>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附件1-4</t>
  </si>
  <si>
    <t>共青团双柏县委员会2017年一般公共预算拨款支出表</t>
  </si>
  <si>
    <t>本年政府性基金预算财政拨款支出</t>
  </si>
  <si>
    <t>项目</t>
  </si>
  <si>
    <t>工资福利支出</t>
  </si>
  <si>
    <t>商品和服务支出</t>
  </si>
  <si>
    <t>对个人和家庭的补助</t>
  </si>
  <si>
    <t>对企事业单位的补贴</t>
  </si>
  <si>
    <t>基本建设支出</t>
  </si>
  <si>
    <t>其他资本性支出</t>
  </si>
  <si>
    <t>债务利息支出</t>
  </si>
  <si>
    <t>赠与</t>
  </si>
  <si>
    <t>贷款转贷及产权参股</t>
  </si>
  <si>
    <t>其他支出</t>
  </si>
  <si>
    <t>支出功能分类科目编码</t>
  </si>
  <si>
    <t>基本工资</t>
  </si>
  <si>
    <t>津贴补贴</t>
  </si>
  <si>
    <t>奖金</t>
  </si>
  <si>
    <t>社会保障缴费</t>
  </si>
  <si>
    <t>绩效工资</t>
  </si>
  <si>
    <t>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</si>
  <si>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</si>
  <si>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</si>
  <si>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</si>
  <si>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</si>
  <si>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</si>
  <si>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</si>
  <si>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</si>
  <si>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</si>
  <si>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</si>
  <si>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</si>
  <si>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</si>
  <si>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</si>
  <si>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</si>
  <si>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</si>
  <si>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</si>
  <si>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</si>
  <si>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</si>
  <si>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</si>
  <si>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</si>
  <si>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</si>
  <si>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</si>
  <si>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</si>
  <si>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</si>
  <si>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</si>
  <si>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</si>
  <si>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</si>
  <si>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</si>
  <si>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</si>
  <si>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其他一般公用经费</t>
  </si>
  <si>
    <t>机动经费</t>
  </si>
  <si>
    <t>离休公用经费</t>
  </si>
  <si>
    <t>退休公用经费</t>
  </si>
  <si>
    <t>未分经济分类的支出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</si>
  <si>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</si>
  <si>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</si>
  <si>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</si>
  <si>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</si>
  <si>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</si>
  <si>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</si>
  <si>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</si>
  <si>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公务员医疗费</t>
  </si>
  <si>
    <t>离休人员医疗统畴费</t>
  </si>
  <si>
    <t>大学生医疗费</t>
  </si>
  <si>
    <t>武警基层中队医疗费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</si>
  <si>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</si>
  <si>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</si>
  <si>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</si>
  <si>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</si>
  <si>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</si>
  <si>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</si>
  <si>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</si>
  <si>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</si>
  <si>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</si>
  <si>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</si>
  <si>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</si>
  <si>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</si>
  <si>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</si>
  <si>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</si>
  <si>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</si>
  <si>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</si>
  <si>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</si>
  <si>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</si>
  <si>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</si>
  <si>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</si>
  <si>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</si>
  <si>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</si>
  <si>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</si>
  <si>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</si>
  <si>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</si>
  <si>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</si>
  <si>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类</t>
  </si>
  <si>
    <t>款</t>
  </si>
  <si>
    <t>项</t>
  </si>
  <si>
    <t>201</t>
  </si>
  <si>
    <t>29</t>
  </si>
  <si>
    <t>01</t>
  </si>
  <si>
    <t>208</t>
  </si>
  <si>
    <t>05</t>
  </si>
  <si>
    <t>27</t>
  </si>
  <si>
    <t>02</t>
  </si>
  <si>
    <t>210</t>
  </si>
  <si>
    <t>11</t>
  </si>
  <si>
    <t>03</t>
  </si>
  <si>
    <t>221</t>
  </si>
  <si>
    <t>共青团双柏县委员会2017年政府性基金预算支出表</t>
  </si>
  <si>
    <t>单位：元</t>
  </si>
  <si>
    <t>预算科目</t>
  </si>
  <si>
    <t>合  计</t>
  </si>
  <si>
    <t>合   计</t>
  </si>
  <si>
    <t>注：团县委无政府性基金预算拨款收入，没有使用政府性基金安排的支出，故本表无
    数字。</t>
  </si>
  <si>
    <t>共青团双柏县委员会2017年“三公”经费财政拨款预算表</t>
  </si>
  <si>
    <t>单位：共青团双柏县委员会</t>
  </si>
  <si>
    <t>本年预算数</t>
  </si>
  <si>
    <t>15255.00</t>
  </si>
  <si>
    <t>1、因公出国（境）费用</t>
  </si>
  <si>
    <t>0.00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</si>
  <si>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</si>
  <si>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</si>
  <si>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</si>
  <si>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</si>
  <si>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备注：</t>
    </r>
    <r>
      <rPr>
        <sz val="10"/>
        <color indexed="8"/>
        <rFont val="仿宋_GB2312"/>
        <family val="3"/>
      </rPr>
      <t>“三公”经费预算为县级财力安排，不含上级补助支出和年中预算追加数。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</si>
</sst>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[$-10804]#,##0.00#;\(\-#,##0.00#\);\ "/>
  </numFmts>
  <fonts count="59">
    <font>
      <sz val="12"/>
      <name val="宋体"/>
      <family val="0"/>
    </font>
    <font>
      <sz val="18"/>
      <name val="华文中宋"/>
      <family val="0"/>
    </font>
    <font>
      <sz val="12"/>
      <name val="楷体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9"/>
      <color indexed="8"/>
      <name val="黑体"/>
      <family val="3"/>
    </font>
    <font>
      <sz val="12"/>
      <name val="Times New Roman"/>
      <family val="1"/>
    </font>
    <font>
      <b/>
      <sz val="22"/>
      <color indexed="8"/>
      <name val="宋体"/>
      <family val="0"/>
    </font>
    <font>
      <sz val="22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方正楷体简体"/>
      <family val="4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方正仿宋简体"/>
      <family val="4"/>
    </font>
    <font>
      <sz val="11"/>
      <color indexed="8"/>
      <name val="方正仿宋简体"/>
      <family val="4"/>
    </font>
    <font>
      <sz val="20"/>
      <name val="Times New Roman"/>
      <family val="1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1"/>
      <color theme="1"/>
      <name val="Calibri"/>
      <family val="0"/>
    </font>
    <font>
      <sz val="9"/>
      <color theme="1"/>
      <name val="黑体"/>
      <family val="3"/>
    </font>
    <font>
      <b/>
      <sz val="11"/>
      <color rgb="FF000000"/>
      <name val="宋体"/>
      <family val="0"/>
    </font>
    <font>
      <b/>
      <sz val="11"/>
      <color rgb="FF000000"/>
      <name val="方正楷体简体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33" fillId="7" borderId="0" applyNumberFormat="0" applyBorder="0" applyAlignment="0" applyProtection="0"/>
    <xf numFmtId="0" fontId="40" fillId="0" borderId="5" applyNumberFormat="0" applyFill="0" applyAlignment="0" applyProtection="0"/>
    <xf numFmtId="0" fontId="33" fillId="8" borderId="0" applyNumberFormat="0" applyBorder="0" applyAlignment="0" applyProtection="0"/>
    <xf numFmtId="0" fontId="34" fillId="4" borderId="6" applyNumberFormat="0" applyAlignment="0" applyProtection="0"/>
    <xf numFmtId="0" fontId="42" fillId="4" borderId="1" applyNumberFormat="0" applyAlignment="0" applyProtection="0"/>
    <xf numFmtId="0" fontId="44" fillId="9" borderId="7" applyNumberFormat="0" applyAlignment="0" applyProtection="0"/>
    <xf numFmtId="0" fontId="13" fillId="10" borderId="0" applyNumberFormat="0" applyBorder="0" applyAlignment="0" applyProtection="0"/>
    <xf numFmtId="0" fontId="33" fillId="11" borderId="0" applyNumberFormat="0" applyBorder="0" applyAlignment="0" applyProtection="0"/>
    <xf numFmtId="0" fontId="46" fillId="0" borderId="8" applyNumberFormat="0" applyFill="0" applyAlignment="0" applyProtection="0"/>
    <xf numFmtId="0" fontId="28" fillId="0" borderId="9" applyNumberFormat="0" applyFill="0" applyAlignment="0" applyProtection="0"/>
    <xf numFmtId="0" fontId="49" fillId="10" borderId="0" applyNumberFormat="0" applyBorder="0" applyAlignment="0" applyProtection="0"/>
    <xf numFmtId="0" fontId="39" fillId="8" borderId="0" applyNumberFormat="0" applyBorder="0" applyAlignment="0" applyProtection="0"/>
    <xf numFmtId="0" fontId="13" fillId="12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33" fillId="16" borderId="0" applyNumberFormat="0" applyBorder="0" applyAlignment="0" applyProtection="0"/>
    <xf numFmtId="0" fontId="1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13" fillId="8" borderId="0" applyNumberFormat="0" applyBorder="0" applyAlignment="0" applyProtection="0"/>
    <xf numFmtId="0" fontId="33" fillId="17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66" applyAlignment="1">
      <alignment vertical="center" wrapText="1"/>
      <protection/>
    </xf>
    <xf numFmtId="0" fontId="0" fillId="0" borderId="0" xfId="66" applyAlignment="1">
      <alignment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 horizontal="right"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vertical="center"/>
      <protection/>
    </xf>
    <xf numFmtId="0" fontId="6" fillId="0" borderId="10" xfId="66" applyFont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6" fillId="0" borderId="10" xfId="66" applyNumberFormat="1" applyFont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 indent="1"/>
    </xf>
    <xf numFmtId="176" fontId="8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 indent="1"/>
    </xf>
    <xf numFmtId="0" fontId="6" fillId="0" borderId="10" xfId="66" applyFont="1" applyBorder="1" applyAlignment="1">
      <alignment horizontal="left" vertical="center" indent="2"/>
      <protection/>
    </xf>
    <xf numFmtId="0" fontId="6" fillId="0" borderId="10" xfId="65" applyFont="1" applyFill="1" applyBorder="1" applyAlignment="1">
      <alignment vertical="center"/>
      <protection/>
    </xf>
    <xf numFmtId="177" fontId="6" fillId="0" borderId="10" xfId="65" applyNumberFormat="1" applyFont="1" applyFill="1" applyBorder="1" applyAlignment="1" applyProtection="1">
      <alignment vertical="center"/>
      <protection locked="0"/>
    </xf>
    <xf numFmtId="0" fontId="6" fillId="0" borderId="10" xfId="65" applyFont="1" applyBorder="1" applyAlignment="1">
      <alignment vertical="center"/>
      <protection/>
    </xf>
    <xf numFmtId="0" fontId="6" fillId="0" borderId="10" xfId="52" applyNumberFormat="1" applyFont="1" applyFill="1" applyBorder="1" applyAlignment="1" applyProtection="1">
      <alignment vertical="center"/>
      <protection/>
    </xf>
    <xf numFmtId="3" fontId="6" fillId="0" borderId="10" xfId="65" applyNumberFormat="1" applyFont="1" applyFill="1" applyBorder="1" applyAlignment="1" applyProtection="1">
      <alignment horizontal="left" vertical="center"/>
      <protection/>
    </xf>
    <xf numFmtId="0" fontId="9" fillId="0" borderId="14" xfId="66" applyFont="1" applyBorder="1" applyAlignment="1">
      <alignment horizontal="center" vertical="center"/>
      <protection/>
    </xf>
    <xf numFmtId="0" fontId="9" fillId="0" borderId="15" xfId="66" applyFont="1" applyBorder="1" applyAlignment="1">
      <alignment horizontal="center" vertical="center"/>
      <protection/>
    </xf>
    <xf numFmtId="176" fontId="9" fillId="0" borderId="14" xfId="66" applyNumberFormat="1" applyFont="1" applyBorder="1" applyAlignment="1">
      <alignment horizontal="center" vertical="center"/>
      <protection/>
    </xf>
    <xf numFmtId="176" fontId="10" fillId="0" borderId="10" xfId="66" applyNumberFormat="1" applyFont="1" applyBorder="1" applyAlignment="1">
      <alignment vertical="center"/>
      <protection/>
    </xf>
    <xf numFmtId="0" fontId="0" fillId="0" borderId="12" xfId="66" applyFont="1" applyBorder="1" applyAlignment="1">
      <alignment horizontal="left" vertical="center" wrapText="1"/>
      <protection/>
    </xf>
    <xf numFmtId="0" fontId="11" fillId="0" borderId="0" xfId="64" applyFont="1" applyFill="1" applyAlignment="1">
      <alignment shrinkToFit="1"/>
      <protection/>
    </xf>
    <xf numFmtId="0" fontId="12" fillId="0" borderId="0" xfId="64" applyFont="1" applyFill="1" applyAlignment="1">
      <alignment shrinkToFit="1"/>
      <protection/>
    </xf>
    <xf numFmtId="0" fontId="11" fillId="0" borderId="0" xfId="64">
      <alignment/>
      <protection/>
    </xf>
    <xf numFmtId="0" fontId="13" fillId="18" borderId="16" xfId="64" applyFont="1" applyFill="1" applyBorder="1" applyAlignment="1" applyProtection="1">
      <alignment horizontal="center" vertical="center" wrapText="1" readingOrder="1"/>
      <protection locked="0"/>
    </xf>
    <xf numFmtId="0" fontId="11" fillId="19" borderId="17" xfId="64" applyFont="1" applyFill="1" applyBorder="1" applyAlignment="1" applyProtection="1">
      <alignment vertical="top" wrapText="1"/>
      <protection locked="0"/>
    </xf>
    <xf numFmtId="0" fontId="11" fillId="19" borderId="18" xfId="64" applyFont="1" applyFill="1" applyBorder="1" applyAlignment="1" applyProtection="1">
      <alignment vertical="top" wrapText="1"/>
      <protection locked="0"/>
    </xf>
    <xf numFmtId="0" fontId="6" fillId="0" borderId="16" xfId="0" applyFont="1" applyFill="1" applyBorder="1" applyAlignment="1" applyProtection="1">
      <alignment horizontal="center" vertical="center" wrapText="1" readingOrder="1"/>
      <protection locked="0"/>
    </xf>
    <xf numFmtId="0" fontId="11" fillId="0" borderId="17" xfId="0" applyFont="1" applyFill="1" applyBorder="1" applyAlignment="1" applyProtection="1">
      <alignment vertical="top" wrapText="1"/>
      <protection locked="0"/>
    </xf>
    <xf numFmtId="0" fontId="8" fillId="18" borderId="16" xfId="64" applyFont="1" applyFill="1" applyBorder="1" applyAlignment="1" applyProtection="1">
      <alignment horizontal="center" vertical="center" wrapText="1" readingOrder="1"/>
      <protection locked="0"/>
    </xf>
    <xf numFmtId="0" fontId="11" fillId="19" borderId="17" xfId="64" applyFont="1" applyFill="1" applyBorder="1" applyAlignment="1" applyProtection="1">
      <alignment vertical="top" wrapText="1"/>
      <protection locked="0"/>
    </xf>
    <xf numFmtId="0" fontId="11" fillId="19" borderId="18" xfId="64" applyFont="1" applyFill="1" applyBorder="1" applyAlignment="1" applyProtection="1">
      <alignment vertical="top" wrapText="1"/>
      <protection locked="0"/>
    </xf>
    <xf numFmtId="0" fontId="11" fillId="0" borderId="19" xfId="0" applyFont="1" applyFill="1" applyBorder="1" applyAlignment="1" applyProtection="1">
      <alignment vertical="top" wrapText="1"/>
      <protection locked="0"/>
    </xf>
    <xf numFmtId="0" fontId="14" fillId="18" borderId="16" xfId="64" applyFont="1" applyFill="1" applyBorder="1" applyAlignment="1" applyProtection="1">
      <alignment horizontal="center" vertical="top" shrinkToFit="1" readingOrder="1"/>
      <protection locked="0"/>
    </xf>
    <xf numFmtId="0" fontId="14" fillId="18" borderId="16" xfId="64" applyFont="1" applyFill="1" applyBorder="1" applyAlignment="1" applyProtection="1">
      <alignment horizontal="center" vertical="center" shrinkToFit="1" readingOrder="1"/>
      <protection locked="0"/>
    </xf>
    <xf numFmtId="178" fontId="15" fillId="19" borderId="16" xfId="64" applyNumberFormat="1" applyFont="1" applyFill="1" applyBorder="1" applyAlignment="1" applyProtection="1">
      <alignment horizontal="right" vertical="center" shrinkToFit="1" readingOrder="1"/>
      <protection locked="0"/>
    </xf>
    <xf numFmtId="0" fontId="15" fillId="18" borderId="16" xfId="64" applyFont="1" applyFill="1" applyBorder="1" applyAlignment="1" applyProtection="1">
      <alignment horizontal="left" vertical="center" shrinkToFit="1" readingOrder="1"/>
      <protection locked="0"/>
    </xf>
    <xf numFmtId="0" fontId="13" fillId="18" borderId="16" xfId="64" applyFont="1" applyFill="1" applyBorder="1" applyAlignment="1" applyProtection="1">
      <alignment horizontal="left" vertical="center" shrinkToFit="1" readingOrder="1"/>
      <protection locked="0"/>
    </xf>
    <xf numFmtId="43" fontId="11" fillId="0" borderId="0" xfId="64" applyNumberFormat="1">
      <alignment/>
      <protection/>
    </xf>
    <xf numFmtId="0" fontId="11" fillId="0" borderId="18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6" fillId="0" borderId="20" xfId="0" applyFont="1" applyFill="1" applyBorder="1" applyAlignment="1" applyProtection="1">
      <alignment horizontal="center" vertical="center" wrapText="1" readingOrder="1"/>
      <protection locked="0"/>
    </xf>
    <xf numFmtId="178" fontId="15" fillId="19" borderId="20" xfId="64" applyNumberFormat="1" applyFont="1" applyFill="1" applyBorder="1" applyAlignment="1" applyProtection="1">
      <alignment horizontal="right" vertical="center" shrinkToFit="1" readingOrder="1"/>
      <protection locked="0"/>
    </xf>
    <xf numFmtId="178" fontId="15" fillId="19" borderId="10" xfId="64" applyNumberFormat="1" applyFont="1" applyFill="1" applyBorder="1" applyAlignment="1" applyProtection="1">
      <alignment horizontal="right" vertical="center" shrinkToFit="1" readingOrder="1"/>
      <protection locked="0"/>
    </xf>
    <xf numFmtId="0" fontId="13" fillId="0" borderId="16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64" applyFont="1" applyFill="1" applyAlignment="1">
      <alignment/>
      <protection/>
    </xf>
    <xf numFmtId="0" fontId="16" fillId="0" borderId="10" xfId="64" applyFont="1" applyFill="1" applyBorder="1" applyAlignment="1">
      <alignment shrinkToFit="1"/>
      <protection/>
    </xf>
    <xf numFmtId="0" fontId="11" fillId="0" borderId="10" xfId="64" applyFont="1" applyFill="1" applyBorder="1" applyAlignment="1">
      <alignment shrinkToFit="1"/>
      <protection/>
    </xf>
    <xf numFmtId="0" fontId="12" fillId="0" borderId="10" xfId="64" applyFont="1" applyFill="1" applyBorder="1" applyAlignment="1">
      <alignment shrinkToFit="1"/>
      <protection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3" fillId="0" borderId="21" xfId="0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/>
    </xf>
    <xf numFmtId="0" fontId="13" fillId="18" borderId="20" xfId="64" applyFont="1" applyFill="1" applyBorder="1" applyAlignment="1" applyProtection="1">
      <alignment horizontal="left" vertical="center" shrinkToFit="1" readingOrder="1"/>
      <protection locked="0"/>
    </xf>
    <xf numFmtId="178" fontId="16" fillId="0" borderId="10" xfId="64" applyNumberFormat="1" applyFont="1" applyFill="1" applyBorder="1" applyAlignment="1" applyProtection="1">
      <alignment horizontal="right" vertical="center" shrinkToFit="1" readingOrder="1"/>
      <protection locked="0"/>
    </xf>
    <xf numFmtId="0" fontId="55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8" fillId="0" borderId="0" xfId="64" applyFont="1" applyAlignment="1" applyProtection="1">
      <alignment horizontal="left" vertical="top" wrapText="1" readingOrder="1"/>
      <protection locked="0"/>
    </xf>
    <xf numFmtId="0" fontId="18" fillId="0" borderId="0" xfId="64" applyFont="1" applyAlignment="1" applyProtection="1">
      <alignment horizontal="center" vertical="top" wrapText="1" readingOrder="1"/>
      <protection locked="0"/>
    </xf>
    <xf numFmtId="0" fontId="14" fillId="0" borderId="0" xfId="64" applyFont="1" applyAlignment="1" applyProtection="1">
      <alignment horizontal="right" vertical="top" wrapText="1" readingOrder="1"/>
      <protection locked="0"/>
    </xf>
    <xf numFmtId="0" fontId="19" fillId="0" borderId="0" xfId="64" applyFont="1" applyAlignment="1" applyProtection="1">
      <alignment horizontal="center" vertical="center" wrapText="1" readingOrder="1"/>
      <protection locked="0"/>
    </xf>
    <xf numFmtId="0" fontId="20" fillId="0" borderId="0" xfId="64" applyFont="1">
      <alignment/>
      <protection/>
    </xf>
    <xf numFmtId="0" fontId="21" fillId="0" borderId="0" xfId="64" applyFont="1" applyAlignment="1" applyProtection="1">
      <alignment horizontal="center" vertical="center" wrapText="1" readingOrder="1"/>
      <protection locked="0"/>
    </xf>
    <xf numFmtId="0" fontId="11" fillId="0" borderId="0" xfId="64" applyFont="1">
      <alignment/>
      <protection/>
    </xf>
    <xf numFmtId="0" fontId="11" fillId="0" borderId="0" xfId="64" applyFont="1" applyAlignment="1">
      <alignment horizontal="right"/>
      <protection/>
    </xf>
    <xf numFmtId="0" fontId="8" fillId="0" borderId="16" xfId="64" applyFont="1" applyBorder="1" applyAlignment="1" applyProtection="1">
      <alignment vertical="top" wrapText="1" readingOrder="1"/>
      <protection locked="0"/>
    </xf>
    <xf numFmtId="0" fontId="8" fillId="0" borderId="22" xfId="64" applyFont="1" applyBorder="1" applyAlignment="1" applyProtection="1">
      <alignment horizontal="right" wrapText="1" readingOrder="1"/>
      <protection locked="0"/>
    </xf>
    <xf numFmtId="178" fontId="8" fillId="0" borderId="16" xfId="64" applyNumberFormat="1" applyFont="1" applyBorder="1" applyAlignment="1" applyProtection="1">
      <alignment horizontal="right" wrapText="1" readingOrder="1"/>
      <protection locked="0"/>
    </xf>
    <xf numFmtId="0" fontId="21" fillId="0" borderId="16" xfId="64" applyFont="1" applyBorder="1" applyAlignment="1" applyProtection="1">
      <alignment horizontal="center" vertical="center" wrapText="1" readingOrder="1"/>
      <protection locked="0"/>
    </xf>
    <xf numFmtId="0" fontId="21" fillId="0" borderId="22" xfId="64" applyFont="1" applyBorder="1" applyAlignment="1" applyProtection="1">
      <alignment horizontal="right" wrapText="1" readingOrder="1"/>
      <protection locked="0"/>
    </xf>
    <xf numFmtId="0" fontId="8" fillId="0" borderId="16" xfId="64" applyFont="1" applyBorder="1" applyAlignment="1" applyProtection="1">
      <alignment horizontal="right" wrapText="1" readingOrder="1"/>
      <protection locked="0"/>
    </xf>
    <xf numFmtId="178" fontId="21" fillId="0" borderId="16" xfId="64" applyNumberFormat="1" applyFont="1" applyBorder="1" applyAlignment="1" applyProtection="1">
      <alignment horizontal="right" wrapText="1" readingOrder="1"/>
      <protection locked="0"/>
    </xf>
    <xf numFmtId="0" fontId="22" fillId="0" borderId="0" xfId="66" applyFont="1" applyAlignment="1">
      <alignment vertical="center"/>
      <protection/>
    </xf>
    <xf numFmtId="0" fontId="53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right"/>
    </xf>
    <xf numFmtId="0" fontId="53" fillId="0" borderId="10" xfId="0" applyFont="1" applyFill="1" applyBorder="1" applyAlignment="1">
      <alignment horizontal="left" vertical="center"/>
    </xf>
    <xf numFmtId="0" fontId="24" fillId="0" borderId="0" xfId="66" applyFont="1" applyAlignment="1">
      <alignment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0" fillId="0" borderId="0" xfId="66" applyFont="1" applyAlignment="1">
      <alignment vertical="center"/>
      <protection/>
    </xf>
    <xf numFmtId="43" fontId="0" fillId="0" borderId="0" xfId="66" applyNumberFormat="1" applyAlignment="1">
      <alignment vertical="center"/>
      <protection/>
    </xf>
    <xf numFmtId="0" fontId="25" fillId="19" borderId="10" xfId="0" applyFont="1" applyFill="1" applyBorder="1" applyAlignment="1" applyProtection="1">
      <alignment horizontal="center" vertical="center" wrapText="1" readingOrder="1"/>
      <protection locked="0"/>
    </xf>
    <xf numFmtId="0" fontId="26" fillId="19" borderId="10" xfId="0" applyFont="1" applyFill="1" applyBorder="1" applyAlignment="1">
      <alignment/>
    </xf>
    <xf numFmtId="0" fontId="11" fillId="19" borderId="10" xfId="0" applyFont="1" applyFill="1" applyBorder="1" applyAlignment="1">
      <alignment horizontal="center"/>
    </xf>
    <xf numFmtId="0" fontId="11" fillId="19" borderId="10" xfId="0" applyFont="1" applyFill="1" applyBorder="1" applyAlignment="1">
      <alignment/>
    </xf>
    <xf numFmtId="0" fontId="8" fillId="19" borderId="10" xfId="0" applyFont="1" applyFill="1" applyBorder="1" applyAlignment="1" applyProtection="1">
      <alignment horizontal="right" vertical="center" wrapText="1" readingOrder="1"/>
      <protection locked="0"/>
    </xf>
    <xf numFmtId="0" fontId="27" fillId="19" borderId="10" xfId="0" applyFont="1" applyFill="1" applyBorder="1" applyAlignment="1" applyProtection="1">
      <alignment horizontal="center" vertical="center" wrapText="1" readingOrder="1"/>
      <protection locked="0"/>
    </xf>
    <xf numFmtId="0" fontId="57" fillId="19" borderId="10" xfId="0" applyFont="1" applyFill="1" applyBorder="1" applyAlignment="1" applyProtection="1">
      <alignment horizontal="center" vertical="center" wrapText="1" readingOrder="1"/>
      <protection locked="0"/>
    </xf>
    <xf numFmtId="0" fontId="16" fillId="19" borderId="10" xfId="0" applyFont="1" applyFill="1" applyBorder="1" applyAlignment="1">
      <alignment/>
    </xf>
    <xf numFmtId="0" fontId="15" fillId="19" borderId="10" xfId="0" applyFont="1" applyFill="1" applyBorder="1" applyAlignment="1" applyProtection="1">
      <alignment vertical="top" shrinkToFit="1" readingOrder="1"/>
      <protection locked="0"/>
    </xf>
    <xf numFmtId="178" fontId="15" fillId="19" borderId="10" xfId="0" applyNumberFormat="1" applyFont="1" applyFill="1" applyBorder="1" applyAlignment="1" applyProtection="1">
      <alignment horizontal="right" shrinkToFit="1" readingOrder="1"/>
      <protection locked="0"/>
    </xf>
    <xf numFmtId="0" fontId="58" fillId="19" borderId="10" xfId="0" applyFont="1" applyFill="1" applyBorder="1" applyAlignment="1" applyProtection="1">
      <alignment vertical="center" shrinkToFit="1" readingOrder="1"/>
      <protection locked="0"/>
    </xf>
    <xf numFmtId="0" fontId="15" fillId="19" borderId="10" xfId="0" applyFont="1" applyFill="1" applyBorder="1" applyAlignment="1" applyProtection="1">
      <alignment horizontal="right" shrinkToFit="1" readingOrder="1"/>
      <protection locked="0"/>
    </xf>
    <xf numFmtId="0" fontId="6" fillId="19" borderId="10" xfId="0" applyFont="1" applyFill="1" applyBorder="1" applyAlignment="1" applyProtection="1">
      <alignment vertical="center" shrinkToFit="1" readingOrder="1"/>
      <protection locked="0"/>
    </xf>
    <xf numFmtId="0" fontId="16" fillId="19" borderId="10" xfId="0" applyFont="1" applyFill="1" applyBorder="1" applyAlignment="1" applyProtection="1">
      <alignment vertical="center" shrinkToFit="1" readingOrder="1"/>
      <protection locked="0"/>
    </xf>
    <xf numFmtId="0" fontId="1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7" fillId="19" borderId="10" xfId="0" applyFont="1" applyFill="1" applyBorder="1" applyAlignment="1" applyProtection="1">
      <alignment horizontal="center" vertical="center" shrinkToFit="1" readingOrder="1"/>
      <protection locked="0"/>
    </xf>
    <xf numFmtId="178" fontId="27" fillId="19" borderId="10" xfId="0" applyNumberFormat="1" applyFont="1" applyFill="1" applyBorder="1" applyAlignment="1" applyProtection="1">
      <alignment horizontal="right" vertical="center" shrinkToFit="1" readingOrder="1"/>
      <protection locked="0"/>
    </xf>
    <xf numFmtId="43" fontId="0" fillId="0" borderId="0" xfId="66" applyNumberFormat="1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center" wrapText="1"/>
    </xf>
    <xf numFmtId="43" fontId="0" fillId="0" borderId="10" xfId="0" applyNumberFormat="1" applyFont="1" applyBorder="1" applyAlignment="1" quotePrefix="1">
      <alignment horizontal="center" vertical="center"/>
    </xf>
    <xf numFmtId="43" fontId="0" fillId="0" borderId="11" xfId="0" applyNumberFormat="1" applyFont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录入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参考规程附表1-7(大财预(2013)266号附表1)" xfId="65"/>
    <cellStyle name="常规_04-分类改革-预算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:J6"/>
    </sheetView>
  </sheetViews>
  <sheetFormatPr defaultColWidth="9.00390625" defaultRowHeight="14.25"/>
  <cols>
    <col min="1" max="1" width="16.37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26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4.25">
      <c r="A2" s="125" t="s">
        <v>1</v>
      </c>
      <c r="B2" s="125" t="s">
        <v>2</v>
      </c>
      <c r="C2" s="125"/>
      <c r="D2" s="125"/>
      <c r="E2" s="125"/>
      <c r="F2" s="125"/>
      <c r="G2" s="125"/>
      <c r="H2" s="125"/>
      <c r="I2" s="125"/>
      <c r="J2" s="125" t="s">
        <v>3</v>
      </c>
    </row>
    <row r="3" spans="1:10" ht="14.25">
      <c r="A3" s="125"/>
      <c r="B3" s="125" t="s">
        <v>2</v>
      </c>
      <c r="C3" s="126" t="s">
        <v>4</v>
      </c>
      <c r="D3" s="126"/>
      <c r="E3" s="126"/>
      <c r="F3" s="126"/>
      <c r="G3" s="126" t="s">
        <v>5</v>
      </c>
      <c r="H3" s="126"/>
      <c r="I3" s="126"/>
      <c r="J3" s="125"/>
    </row>
    <row r="4" spans="1:10" ht="18" customHeight="1">
      <c r="A4" s="125"/>
      <c r="B4" s="125" t="s">
        <v>6</v>
      </c>
      <c r="C4" s="125" t="s">
        <v>7</v>
      </c>
      <c r="D4" s="125" t="s">
        <v>8</v>
      </c>
      <c r="E4" s="125" t="s">
        <v>9</v>
      </c>
      <c r="F4" s="125" t="s">
        <v>10</v>
      </c>
      <c r="G4" s="125" t="s">
        <v>7</v>
      </c>
      <c r="H4" s="125" t="s">
        <v>11</v>
      </c>
      <c r="I4" s="125" t="s">
        <v>12</v>
      </c>
      <c r="J4" s="125"/>
    </row>
    <row r="5" spans="1:10" s="123" customFormat="1" ht="14.25">
      <c r="A5" s="127">
        <v>1</v>
      </c>
      <c r="B5" s="128" t="s">
        <v>13</v>
      </c>
      <c r="C5" s="128" t="s">
        <v>14</v>
      </c>
      <c r="D5" s="128">
        <v>4</v>
      </c>
      <c r="E5" s="128">
        <v>5</v>
      </c>
      <c r="F5" s="128">
        <v>6</v>
      </c>
      <c r="G5" s="128" t="s">
        <v>15</v>
      </c>
      <c r="H5" s="128">
        <v>8</v>
      </c>
      <c r="I5" s="128">
        <v>9</v>
      </c>
      <c r="J5" s="128">
        <v>10</v>
      </c>
    </row>
    <row r="6" spans="1:10" ht="21.75" customHeight="1">
      <c r="A6" s="125"/>
      <c r="B6" s="127">
        <f>C6+G6</f>
        <v>3</v>
      </c>
      <c r="C6" s="127">
        <f>D6+E6+F6</f>
        <v>3</v>
      </c>
      <c r="D6" s="127">
        <v>3</v>
      </c>
      <c r="E6" s="127"/>
      <c r="F6" s="127"/>
      <c r="G6" s="127">
        <f>H6+I6</f>
        <v>0</v>
      </c>
      <c r="H6" s="127"/>
      <c r="I6" s="127"/>
      <c r="J6" s="127"/>
    </row>
    <row r="7" spans="1:10" ht="14.25">
      <c r="A7" s="129"/>
      <c r="B7" s="129"/>
      <c r="C7" s="129"/>
      <c r="D7" s="129"/>
      <c r="E7" s="129"/>
      <c r="F7" s="129"/>
      <c r="G7" s="129"/>
      <c r="H7" s="129"/>
      <c r="I7" s="129"/>
      <c r="J7" s="129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:D1"/>
    </sheetView>
  </sheetViews>
  <sheetFormatPr defaultColWidth="9.00390625" defaultRowHeight="14.25"/>
  <cols>
    <col min="1" max="1" width="25.00390625" style="13" customWidth="1"/>
    <col min="2" max="2" width="17.00390625" style="103" customWidth="1"/>
    <col min="3" max="3" width="15.75390625" style="103" customWidth="1"/>
    <col min="4" max="4" width="29.75390625" style="13" customWidth="1"/>
    <col min="5" max="16384" width="9.00390625" style="13" customWidth="1"/>
  </cols>
  <sheetData>
    <row r="1" spans="1:4" ht="21.75" customHeight="1">
      <c r="A1" s="104" t="s">
        <v>16</v>
      </c>
      <c r="B1" s="105"/>
      <c r="C1" s="105"/>
      <c r="D1" s="105"/>
    </row>
    <row r="2" spans="1:4" ht="17.25" customHeight="1">
      <c r="A2" s="106"/>
      <c r="B2" s="107"/>
      <c r="C2" s="107"/>
      <c r="D2" s="108" t="s">
        <v>17</v>
      </c>
    </row>
    <row r="3" spans="1:4" s="102" customFormat="1" ht="21" customHeight="1">
      <c r="A3" s="107"/>
      <c r="B3" s="107"/>
      <c r="C3" s="107"/>
      <c r="D3" s="108" t="s">
        <v>18</v>
      </c>
    </row>
    <row r="4" spans="1:4" s="102" customFormat="1" ht="21" customHeight="1">
      <c r="A4" s="109" t="s">
        <v>19</v>
      </c>
      <c r="B4" s="110" t="s">
        <v>20</v>
      </c>
      <c r="C4" s="109"/>
      <c r="D4" s="109"/>
    </row>
    <row r="5" spans="1:4" s="102" customFormat="1" ht="21" customHeight="1">
      <c r="A5" s="109" t="s">
        <v>21</v>
      </c>
      <c r="B5" s="109" t="s">
        <v>22</v>
      </c>
      <c r="C5" s="109" t="s">
        <v>23</v>
      </c>
      <c r="D5" s="109" t="s">
        <v>22</v>
      </c>
    </row>
    <row r="6" spans="1:4" s="102" customFormat="1" ht="21" customHeight="1">
      <c r="A6" s="111"/>
      <c r="B6" s="111"/>
      <c r="C6" s="111"/>
      <c r="D6" s="111"/>
    </row>
    <row r="7" spans="1:4" s="102" customFormat="1" ht="21" customHeight="1">
      <c r="A7" s="112" t="s">
        <v>24</v>
      </c>
      <c r="B7" s="113">
        <v>120.66</v>
      </c>
      <c r="C7" s="114" t="s">
        <v>25</v>
      </c>
      <c r="D7" s="113">
        <v>120.66</v>
      </c>
    </row>
    <row r="8" spans="1:4" s="102" customFormat="1" ht="21" customHeight="1">
      <c r="A8" s="112" t="s">
        <v>26</v>
      </c>
      <c r="B8" s="115"/>
      <c r="C8" s="116" t="s">
        <v>27</v>
      </c>
      <c r="D8" s="113">
        <v>85.66</v>
      </c>
    </row>
    <row r="9" spans="1:4" s="102" customFormat="1" ht="21" customHeight="1">
      <c r="A9" s="112" t="s">
        <v>28</v>
      </c>
      <c r="B9" s="115"/>
      <c r="C9" s="116" t="s">
        <v>29</v>
      </c>
      <c r="D9" s="113">
        <v>35</v>
      </c>
    </row>
    <row r="10" spans="1:4" s="102" customFormat="1" ht="21" customHeight="1">
      <c r="A10" s="112" t="s">
        <v>30</v>
      </c>
      <c r="B10" s="115"/>
      <c r="C10" s="117"/>
      <c r="D10" s="113"/>
    </row>
    <row r="11" spans="1:4" s="102" customFormat="1" ht="21" customHeight="1">
      <c r="A11" s="112" t="s">
        <v>31</v>
      </c>
      <c r="B11" s="115"/>
      <c r="C11" s="117"/>
      <c r="D11" s="115"/>
    </row>
    <row r="12" spans="1:4" s="102" customFormat="1" ht="21" customHeight="1">
      <c r="A12" s="112" t="s">
        <v>32</v>
      </c>
      <c r="B12" s="115"/>
      <c r="C12" s="117"/>
      <c r="D12" s="115"/>
    </row>
    <row r="13" spans="1:4" s="102" customFormat="1" ht="21" customHeight="1">
      <c r="A13" s="112" t="s">
        <v>33</v>
      </c>
      <c r="B13" s="115"/>
      <c r="C13" s="117"/>
      <c r="D13" s="115"/>
    </row>
    <row r="14" spans="1:4" s="102" customFormat="1" ht="21" customHeight="1">
      <c r="A14" s="112"/>
      <c r="B14" s="113"/>
      <c r="C14" s="117"/>
      <c r="D14" s="115"/>
    </row>
    <row r="15" spans="1:4" s="102" customFormat="1" ht="21" customHeight="1">
      <c r="A15" s="112"/>
      <c r="B15" s="115"/>
      <c r="C15" s="117"/>
      <c r="D15" s="115"/>
    </row>
    <row r="16" spans="1:4" s="102" customFormat="1" ht="21" customHeight="1">
      <c r="A16" s="112"/>
      <c r="B16" s="113"/>
      <c r="C16" s="117"/>
      <c r="D16" s="115"/>
    </row>
    <row r="17" spans="1:4" s="102" customFormat="1" ht="21" customHeight="1">
      <c r="A17" s="112"/>
      <c r="B17" s="115"/>
      <c r="C17" s="118"/>
      <c r="D17" s="119"/>
    </row>
    <row r="18" spans="1:4" s="102" customFormat="1" ht="21" customHeight="1">
      <c r="A18" s="112"/>
      <c r="B18" s="115"/>
      <c r="C18" s="114"/>
      <c r="D18" s="113"/>
    </row>
    <row r="19" spans="1:4" s="102" customFormat="1" ht="21" customHeight="1">
      <c r="A19" s="112"/>
      <c r="B19" s="115"/>
      <c r="C19" s="117"/>
      <c r="D19" s="115"/>
    </row>
    <row r="20" spans="1:4" s="102" customFormat="1" ht="21" customHeight="1">
      <c r="A20" s="112"/>
      <c r="B20" s="115"/>
      <c r="C20" s="117"/>
      <c r="D20" s="113"/>
    </row>
    <row r="21" spans="1:4" s="102" customFormat="1" ht="21" customHeight="1">
      <c r="A21" s="112"/>
      <c r="B21" s="113"/>
      <c r="C21" s="117"/>
      <c r="D21" s="113"/>
    </row>
    <row r="22" spans="1:4" s="102" customFormat="1" ht="21" customHeight="1">
      <c r="A22" s="112"/>
      <c r="B22" s="115"/>
      <c r="C22" s="117"/>
      <c r="D22" s="113"/>
    </row>
    <row r="23" spans="1:4" s="102" customFormat="1" ht="21" customHeight="1">
      <c r="A23" s="112"/>
      <c r="B23" s="115"/>
      <c r="C23" s="117"/>
      <c r="D23" s="115"/>
    </row>
    <row r="24" spans="1:4" s="102" customFormat="1" ht="21" customHeight="1">
      <c r="A24" s="112"/>
      <c r="B24" s="115"/>
      <c r="C24" s="117"/>
      <c r="D24" s="115"/>
    </row>
    <row r="25" spans="1:4" s="102" customFormat="1" ht="21" customHeight="1">
      <c r="A25" s="112"/>
      <c r="B25" s="115"/>
      <c r="C25" s="117"/>
      <c r="D25" s="115"/>
    </row>
    <row r="26" spans="1:4" s="102" customFormat="1" ht="21" customHeight="1">
      <c r="A26" s="112"/>
      <c r="B26" s="113"/>
      <c r="C26" s="117"/>
      <c r="D26" s="115"/>
    </row>
    <row r="27" spans="1:4" s="102" customFormat="1" ht="21" customHeight="1">
      <c r="A27" s="112"/>
      <c r="B27" s="115"/>
      <c r="C27" s="117"/>
      <c r="D27" s="115"/>
    </row>
    <row r="28" spans="1:4" s="102" customFormat="1" ht="21" customHeight="1">
      <c r="A28" s="112"/>
      <c r="B28" s="115"/>
      <c r="C28" s="118"/>
      <c r="D28" s="115"/>
    </row>
    <row r="29" spans="1:4" s="102" customFormat="1" ht="21" customHeight="1">
      <c r="A29" s="112"/>
      <c r="B29" s="115"/>
      <c r="C29" s="117"/>
      <c r="D29" s="115"/>
    </row>
    <row r="30" spans="1:4" s="102" customFormat="1" ht="19.5" customHeight="1">
      <c r="A30" s="112"/>
      <c r="B30" s="115"/>
      <c r="C30" s="117"/>
      <c r="D30" s="115"/>
    </row>
    <row r="31" spans="1:4" s="102" customFormat="1" ht="26.25" customHeight="1">
      <c r="A31" s="112"/>
      <c r="B31" s="115"/>
      <c r="C31" s="117"/>
      <c r="D31" s="115"/>
    </row>
    <row r="32" spans="1:4" s="102" customFormat="1" ht="26.25" customHeight="1">
      <c r="A32" s="112"/>
      <c r="B32" s="115"/>
      <c r="C32" s="117"/>
      <c r="D32" s="115"/>
    </row>
    <row r="33" spans="1:4" s="102" customFormat="1" ht="26.25" customHeight="1">
      <c r="A33" s="112"/>
      <c r="B33" s="115"/>
      <c r="C33" s="117"/>
      <c r="D33" s="115"/>
    </row>
    <row r="34" spans="1:4" s="102" customFormat="1" ht="26.25" customHeight="1">
      <c r="A34" s="112"/>
      <c r="B34" s="115"/>
      <c r="C34" s="117"/>
      <c r="D34" s="115"/>
    </row>
    <row r="35" spans="1:4" s="102" customFormat="1" ht="26.25" customHeight="1">
      <c r="A35" s="120" t="s">
        <v>34</v>
      </c>
      <c r="B35" s="121">
        <v>120.66</v>
      </c>
      <c r="C35" s="120" t="s">
        <v>35</v>
      </c>
      <c r="D35" s="121">
        <f>SUM(D7,D18)</f>
        <v>120.66</v>
      </c>
    </row>
    <row r="36" spans="2:3" s="102" customFormat="1" ht="26.25" customHeight="1">
      <c r="B36" s="122"/>
      <c r="C36" s="122"/>
    </row>
    <row r="37" spans="2:3" s="102" customFormat="1" ht="26.25" customHeight="1">
      <c r="B37" s="122"/>
      <c r="C37" s="122"/>
    </row>
    <row r="38" spans="2:3" s="102" customFormat="1" ht="26.25" customHeight="1">
      <c r="B38" s="122"/>
      <c r="C38" s="122"/>
    </row>
    <row r="39" spans="2:3" s="102" customFormat="1" ht="26.25" customHeight="1">
      <c r="B39" s="122"/>
      <c r="C39" s="122"/>
    </row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19.5" customHeight="1"/>
    <row r="266" ht="19.5" customHeight="1"/>
    <row r="267" ht="19.5" customHeight="1"/>
    <row r="268" ht="19.5" customHeight="1"/>
  </sheetData>
  <sheetProtection/>
  <mergeCells count="2">
    <mergeCell ref="A1:D1"/>
    <mergeCell ref="B4:D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 topLeftCell="A1">
      <selection activeCell="A1" sqref="A1:I1"/>
    </sheetView>
  </sheetViews>
  <sheetFormatPr defaultColWidth="9.00390625" defaultRowHeight="14.25"/>
  <cols>
    <col min="1" max="1" width="9.875" style="13" customWidth="1"/>
    <col min="2" max="2" width="17.50390625" style="13" customWidth="1"/>
    <col min="3" max="3" width="16.75390625" style="13" customWidth="1"/>
    <col min="4" max="4" width="19.00390625" style="13" customWidth="1"/>
    <col min="5" max="5" width="12.50390625" style="13" customWidth="1"/>
    <col min="6" max="8" width="7.625" style="13" customWidth="1"/>
    <col min="9" max="9" width="29.75390625" style="13" customWidth="1"/>
    <col min="10" max="16384" width="9.00390625" style="13" customWidth="1"/>
  </cols>
  <sheetData>
    <row r="1" spans="1:9" ht="21.75" customHeight="1">
      <c r="A1" s="69" t="s">
        <v>36</v>
      </c>
      <c r="B1" s="69"/>
      <c r="C1" s="69"/>
      <c r="D1" s="69"/>
      <c r="E1" s="69"/>
      <c r="F1" s="69"/>
      <c r="G1" s="69"/>
      <c r="H1" s="69"/>
      <c r="I1" s="69"/>
    </row>
    <row r="2" spans="1:9" ht="21.75" customHeight="1">
      <c r="A2" s="92" t="s">
        <v>18</v>
      </c>
      <c r="B2" s="92"/>
      <c r="C2" s="92"/>
      <c r="D2" s="92"/>
      <c r="E2" s="92"/>
      <c r="F2" s="92"/>
      <c r="G2" s="92"/>
      <c r="H2" s="92"/>
      <c r="I2" s="92"/>
    </row>
    <row r="3" spans="1:9" s="12" customFormat="1" ht="21" customHeight="1">
      <c r="A3" s="71" t="s">
        <v>37</v>
      </c>
      <c r="B3" s="71"/>
      <c r="C3" s="71" t="s">
        <v>6</v>
      </c>
      <c r="D3" s="96" t="s">
        <v>38</v>
      </c>
      <c r="E3" s="96" t="s">
        <v>39</v>
      </c>
      <c r="F3" s="97" t="s">
        <v>40</v>
      </c>
      <c r="G3" s="98" t="s">
        <v>41</v>
      </c>
      <c r="H3" s="96" t="s">
        <v>42</v>
      </c>
      <c r="I3" s="96" t="s">
        <v>43</v>
      </c>
    </row>
    <row r="4" spans="1:9" s="12" customFormat="1" ht="21" customHeight="1">
      <c r="A4" s="71" t="s">
        <v>44</v>
      </c>
      <c r="B4" s="71" t="s">
        <v>45</v>
      </c>
      <c r="C4" s="71"/>
      <c r="D4" s="71"/>
      <c r="E4" s="71"/>
      <c r="F4" s="99"/>
      <c r="G4" s="100"/>
      <c r="H4" s="71"/>
      <c r="I4" s="71"/>
    </row>
    <row r="5" spans="1:9" ht="24" customHeight="1">
      <c r="A5" s="71">
        <v>201</v>
      </c>
      <c r="B5" s="72" t="s">
        <v>46</v>
      </c>
      <c r="C5" s="73">
        <v>104.27999999999999</v>
      </c>
      <c r="D5" s="101"/>
      <c r="E5" s="101">
        <v>104.27999999999999</v>
      </c>
      <c r="F5" s="101"/>
      <c r="G5" s="101"/>
      <c r="H5" s="101"/>
      <c r="I5" s="101"/>
    </row>
    <row r="6" spans="1:9" ht="24" customHeight="1">
      <c r="A6" s="74">
        <v>20129</v>
      </c>
      <c r="B6" s="72" t="s">
        <v>47</v>
      </c>
      <c r="C6" s="73">
        <v>104.27999999999999</v>
      </c>
      <c r="D6" s="101"/>
      <c r="E6" s="101">
        <v>104.27999999999999</v>
      </c>
      <c r="F6" s="101"/>
      <c r="G6" s="101"/>
      <c r="H6" s="101"/>
      <c r="I6" s="101"/>
    </row>
    <row r="7" spans="1:9" ht="24" customHeight="1">
      <c r="A7" s="75">
        <v>2012901</v>
      </c>
      <c r="B7" s="72" t="s">
        <v>48</v>
      </c>
      <c r="C7" s="73">
        <v>69.28</v>
      </c>
      <c r="D7" s="101"/>
      <c r="E7" s="101">
        <v>69.28</v>
      </c>
      <c r="F7" s="101"/>
      <c r="G7" s="101"/>
      <c r="H7" s="101"/>
      <c r="I7" s="101"/>
    </row>
    <row r="8" spans="1:9" ht="24" customHeight="1">
      <c r="A8" s="75">
        <v>2012902</v>
      </c>
      <c r="B8" s="72" t="s">
        <v>49</v>
      </c>
      <c r="C8" s="73">
        <v>18</v>
      </c>
      <c r="D8" s="101"/>
      <c r="E8" s="101">
        <v>18</v>
      </c>
      <c r="F8" s="101"/>
      <c r="G8" s="101"/>
      <c r="H8" s="101"/>
      <c r="I8" s="101"/>
    </row>
    <row r="9" spans="1:9" ht="24" customHeight="1">
      <c r="A9" s="75">
        <v>2012999</v>
      </c>
      <c r="B9" s="72" t="s">
        <v>50</v>
      </c>
      <c r="C9" s="73">
        <v>17</v>
      </c>
      <c r="D9" s="101"/>
      <c r="E9" s="101">
        <v>17</v>
      </c>
      <c r="F9" s="101"/>
      <c r="G9" s="101"/>
      <c r="H9" s="101"/>
      <c r="I9" s="101"/>
    </row>
    <row r="10" spans="1:9" ht="24" customHeight="1">
      <c r="A10" s="75">
        <v>208</v>
      </c>
      <c r="B10" s="72" t="s">
        <v>51</v>
      </c>
      <c r="C10" s="73">
        <v>7.33</v>
      </c>
      <c r="D10" s="101"/>
      <c r="E10" s="101">
        <v>7.33</v>
      </c>
      <c r="F10" s="101"/>
      <c r="G10" s="101"/>
      <c r="H10" s="101"/>
      <c r="I10" s="101"/>
    </row>
    <row r="11" spans="1:9" ht="24" customHeight="1">
      <c r="A11" s="75">
        <v>20805</v>
      </c>
      <c r="B11" s="72" t="s">
        <v>52</v>
      </c>
      <c r="C11" s="73">
        <v>7.15</v>
      </c>
      <c r="D11" s="101"/>
      <c r="E11" s="101">
        <v>7.15</v>
      </c>
      <c r="F11" s="101"/>
      <c r="G11" s="101"/>
      <c r="H11" s="101"/>
      <c r="I11" s="101"/>
    </row>
    <row r="12" spans="1:9" ht="24" customHeight="1">
      <c r="A12" s="75">
        <v>2080505</v>
      </c>
      <c r="B12" s="72" t="s">
        <v>53</v>
      </c>
      <c r="C12" s="73">
        <v>7.15</v>
      </c>
      <c r="D12" s="101"/>
      <c r="E12" s="101">
        <v>7.15</v>
      </c>
      <c r="F12" s="101"/>
      <c r="G12" s="101"/>
      <c r="H12" s="101"/>
      <c r="I12" s="101"/>
    </row>
    <row r="13" spans="1:9" ht="24" customHeight="1">
      <c r="A13" s="75">
        <v>20827</v>
      </c>
      <c r="B13" s="72" t="s">
        <v>54</v>
      </c>
      <c r="C13" s="73">
        <v>0.18</v>
      </c>
      <c r="D13" s="101"/>
      <c r="E13" s="101">
        <v>0.18</v>
      </c>
      <c r="F13" s="101"/>
      <c r="G13" s="101"/>
      <c r="H13" s="101"/>
      <c r="I13" s="101"/>
    </row>
    <row r="14" spans="1:9" ht="24" customHeight="1">
      <c r="A14" s="75">
        <v>2082702</v>
      </c>
      <c r="B14" s="72" t="s">
        <v>55</v>
      </c>
      <c r="C14" s="73">
        <v>0.18</v>
      </c>
      <c r="D14" s="101"/>
      <c r="E14" s="101">
        <v>0.18</v>
      </c>
      <c r="F14" s="101"/>
      <c r="G14" s="101"/>
      <c r="H14" s="101"/>
      <c r="I14" s="101"/>
    </row>
    <row r="15" spans="1:9" ht="24" customHeight="1">
      <c r="A15" s="75">
        <v>210</v>
      </c>
      <c r="B15" s="72" t="s">
        <v>56</v>
      </c>
      <c r="C15" s="73">
        <v>4.76</v>
      </c>
      <c r="D15" s="101"/>
      <c r="E15" s="101">
        <v>4.76</v>
      </c>
      <c r="F15" s="101"/>
      <c r="G15" s="101"/>
      <c r="H15" s="101"/>
      <c r="I15" s="101"/>
    </row>
    <row r="16" spans="1:9" ht="24" customHeight="1">
      <c r="A16" s="75">
        <v>21011</v>
      </c>
      <c r="B16" s="72" t="s">
        <v>57</v>
      </c>
      <c r="C16" s="73">
        <v>4.76</v>
      </c>
      <c r="D16" s="101"/>
      <c r="E16" s="101">
        <v>4.76</v>
      </c>
      <c r="F16" s="101"/>
      <c r="G16" s="101"/>
      <c r="H16" s="101"/>
      <c r="I16" s="101"/>
    </row>
    <row r="17" spans="1:9" ht="24" customHeight="1">
      <c r="A17" s="75">
        <v>2101101</v>
      </c>
      <c r="B17" s="72" t="s">
        <v>58</v>
      </c>
      <c r="C17" s="73">
        <v>3.33</v>
      </c>
      <c r="D17" s="101"/>
      <c r="E17" s="101">
        <v>3.33</v>
      </c>
      <c r="F17" s="101"/>
      <c r="G17" s="101"/>
      <c r="H17" s="101"/>
      <c r="I17" s="101"/>
    </row>
    <row r="18" spans="1:9" ht="24" customHeight="1">
      <c r="A18" s="75">
        <v>2101103</v>
      </c>
      <c r="B18" s="72" t="s">
        <v>59</v>
      </c>
      <c r="C18" s="73">
        <v>1.43</v>
      </c>
      <c r="D18" s="101"/>
      <c r="E18" s="101">
        <v>1.43</v>
      </c>
      <c r="F18" s="101"/>
      <c r="G18" s="101"/>
      <c r="H18" s="101"/>
      <c r="I18" s="101"/>
    </row>
    <row r="19" spans="1:9" ht="24" customHeight="1">
      <c r="A19" s="75">
        <v>221</v>
      </c>
      <c r="B19" s="72" t="s">
        <v>60</v>
      </c>
      <c r="C19" s="73">
        <v>4.29</v>
      </c>
      <c r="D19" s="101"/>
      <c r="E19" s="101">
        <v>4.29</v>
      </c>
      <c r="F19" s="101"/>
      <c r="G19" s="101"/>
      <c r="H19" s="101"/>
      <c r="I19" s="101"/>
    </row>
    <row r="20" spans="1:9" ht="24" customHeight="1">
      <c r="A20" s="75">
        <v>22102</v>
      </c>
      <c r="B20" s="72" t="s">
        <v>61</v>
      </c>
      <c r="C20" s="73">
        <v>4.29</v>
      </c>
      <c r="D20" s="101"/>
      <c r="E20" s="101">
        <v>4.29</v>
      </c>
      <c r="F20" s="101"/>
      <c r="G20" s="101"/>
      <c r="H20" s="101"/>
      <c r="I20" s="101"/>
    </row>
    <row r="21" spans="1:9" ht="24" customHeight="1">
      <c r="A21" s="75">
        <v>2210201</v>
      </c>
      <c r="B21" s="72" t="s">
        <v>62</v>
      </c>
      <c r="C21" s="73">
        <v>4.29</v>
      </c>
      <c r="D21" s="101"/>
      <c r="E21" s="101">
        <v>4.29</v>
      </c>
      <c r="F21" s="101"/>
      <c r="G21" s="101"/>
      <c r="H21" s="101"/>
      <c r="I21" s="101"/>
    </row>
    <row r="22" spans="1:9" ht="24" customHeight="1">
      <c r="A22" s="94"/>
      <c r="B22" s="101"/>
      <c r="C22" s="101"/>
      <c r="D22" s="101"/>
      <c r="E22" s="101"/>
      <c r="F22" s="101"/>
      <c r="G22" s="101"/>
      <c r="H22" s="101"/>
      <c r="I22" s="101"/>
    </row>
    <row r="23" spans="1:9" ht="24" customHeight="1">
      <c r="A23" s="94"/>
      <c r="B23" s="101"/>
      <c r="C23" s="101"/>
      <c r="D23" s="101"/>
      <c r="E23" s="101"/>
      <c r="F23" s="101"/>
      <c r="G23" s="101"/>
      <c r="H23" s="101"/>
      <c r="I23" s="101"/>
    </row>
    <row r="24" spans="1:9" ht="24" customHeight="1">
      <c r="A24" s="94"/>
      <c r="B24" s="101"/>
      <c r="C24" s="101"/>
      <c r="D24" s="101"/>
      <c r="E24" s="101"/>
      <c r="F24" s="101"/>
      <c r="G24" s="101"/>
      <c r="H24" s="101"/>
      <c r="I24" s="101"/>
    </row>
    <row r="25" spans="1:9" s="95" customFormat="1" ht="21" customHeight="1">
      <c r="A25" s="94"/>
      <c r="B25" s="101"/>
      <c r="C25" s="101"/>
      <c r="D25" s="101"/>
      <c r="E25" s="101"/>
      <c r="F25" s="101"/>
      <c r="G25" s="101"/>
      <c r="H25" s="101"/>
      <c r="I25" s="101"/>
    </row>
    <row r="26" spans="1:9" ht="19.5" customHeight="1">
      <c r="A26" s="94"/>
      <c r="B26" s="101"/>
      <c r="C26" s="101"/>
      <c r="D26" s="101"/>
      <c r="E26" s="101"/>
      <c r="F26" s="101"/>
      <c r="G26" s="101"/>
      <c r="H26" s="101"/>
      <c r="I26" s="101"/>
    </row>
    <row r="27" spans="1:9" ht="26.25" customHeight="1">
      <c r="A27" s="94"/>
      <c r="B27" s="101"/>
      <c r="C27" s="101"/>
      <c r="D27" s="101"/>
      <c r="E27" s="101"/>
      <c r="F27" s="101"/>
      <c r="G27" s="101"/>
      <c r="H27" s="101"/>
      <c r="I27" s="101"/>
    </row>
    <row r="28" spans="1:9" ht="26.25" customHeight="1">
      <c r="A28" s="94"/>
      <c r="B28" s="101"/>
      <c r="C28" s="101"/>
      <c r="D28" s="101"/>
      <c r="E28" s="101"/>
      <c r="F28" s="101"/>
      <c r="G28" s="101"/>
      <c r="H28" s="101"/>
      <c r="I28" s="101"/>
    </row>
    <row r="29" spans="1:9" ht="26.25" customHeight="1">
      <c r="A29" s="94"/>
      <c r="B29" s="101"/>
      <c r="C29" s="101"/>
      <c r="D29" s="101"/>
      <c r="E29" s="101"/>
      <c r="F29" s="101"/>
      <c r="G29" s="101"/>
      <c r="H29" s="101"/>
      <c r="I29" s="101"/>
    </row>
    <row r="30" spans="1:9" ht="26.25" customHeight="1">
      <c r="A30" s="94"/>
      <c r="B30" s="101"/>
      <c r="C30" s="101"/>
      <c r="D30" s="101"/>
      <c r="E30" s="101"/>
      <c r="F30" s="101"/>
      <c r="G30" s="101"/>
      <c r="H30" s="101"/>
      <c r="I30" s="101"/>
    </row>
    <row r="31" spans="1:9" ht="26.25" customHeight="1">
      <c r="A31" s="94"/>
      <c r="B31" s="101"/>
      <c r="C31" s="101"/>
      <c r="D31" s="101"/>
      <c r="E31" s="101"/>
      <c r="F31" s="101"/>
      <c r="G31" s="101"/>
      <c r="H31" s="101"/>
      <c r="I31" s="101"/>
    </row>
    <row r="32" spans="1:9" ht="26.25" customHeight="1">
      <c r="A32" s="94"/>
      <c r="B32" s="101"/>
      <c r="C32" s="101"/>
      <c r="D32" s="101"/>
      <c r="E32" s="101"/>
      <c r="F32" s="101"/>
      <c r="G32" s="101"/>
      <c r="H32" s="101"/>
      <c r="I32" s="101"/>
    </row>
    <row r="33" spans="1:9" ht="26.25" customHeight="1">
      <c r="A33" s="94"/>
      <c r="B33" s="71" t="s">
        <v>63</v>
      </c>
      <c r="C33" s="101">
        <v>120.66</v>
      </c>
      <c r="D33" s="101"/>
      <c r="E33" s="101">
        <v>120.66</v>
      </c>
      <c r="F33" s="101"/>
      <c r="G33" s="101"/>
      <c r="H33" s="101"/>
      <c r="I33" s="101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19.5" customHeight="1"/>
    <row r="262" ht="19.5" customHeight="1"/>
    <row r="263" ht="19.5" customHeight="1"/>
    <row r="264" ht="19.5" customHeight="1"/>
  </sheetData>
  <sheetProtection/>
  <mergeCells count="10">
    <mergeCell ref="A1:I1"/>
    <mergeCell ref="A2:I2"/>
    <mergeCell ref="A3:B3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5" right="0.55" top="0.28" bottom="0.24" header="0.2" footer="0.16"/>
  <pageSetup horizontalDpi="600" verticalDpi="600" orientation="portrait" paperSize="9" scale="87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3">
      <selection activeCell="E24" sqref="E24"/>
    </sheetView>
  </sheetViews>
  <sheetFormatPr defaultColWidth="9.00390625" defaultRowHeight="14.25"/>
  <cols>
    <col min="1" max="1" width="10.25390625" style="13" customWidth="1"/>
    <col min="2" max="2" width="19.875" style="13" customWidth="1"/>
    <col min="3" max="3" width="17.00390625" style="13" customWidth="1"/>
    <col min="4" max="4" width="14.125" style="13" bestFit="1" customWidth="1"/>
    <col min="5" max="5" width="17.25390625" style="13" bestFit="1" customWidth="1"/>
    <col min="6" max="6" width="13.875" style="13" bestFit="1" customWidth="1"/>
    <col min="7" max="7" width="10.125" style="13" customWidth="1"/>
    <col min="8" max="8" width="11.625" style="13" customWidth="1"/>
    <col min="9" max="9" width="12.00390625" style="13" customWidth="1"/>
    <col min="10" max="16384" width="9.00390625" style="13" customWidth="1"/>
  </cols>
  <sheetData>
    <row r="1" spans="1:9" ht="21.75" customHeight="1">
      <c r="A1" s="68" t="s">
        <v>64</v>
      </c>
      <c r="B1" s="68"/>
      <c r="C1" s="68"/>
      <c r="D1" s="68"/>
      <c r="E1" s="68"/>
      <c r="F1" s="74"/>
      <c r="G1" s="74"/>
      <c r="H1" s="74"/>
      <c r="I1" s="74"/>
    </row>
    <row r="2" spans="1:9" ht="17.25" customHeight="1">
      <c r="A2" s="69" t="s">
        <v>65</v>
      </c>
      <c r="B2" s="69"/>
      <c r="C2" s="69"/>
      <c r="D2" s="69"/>
      <c r="E2" s="69"/>
      <c r="F2" s="74"/>
      <c r="G2" s="74"/>
      <c r="H2" s="74"/>
      <c r="I2" s="74"/>
    </row>
    <row r="3" spans="1:9" s="12" customFormat="1" ht="21" customHeight="1">
      <c r="A3" s="92" t="s">
        <v>18</v>
      </c>
      <c r="B3" s="92"/>
      <c r="C3" s="92"/>
      <c r="D3" s="92"/>
      <c r="E3" s="92"/>
      <c r="F3" s="93"/>
      <c r="G3" s="93"/>
      <c r="H3" s="93"/>
      <c r="I3" s="93"/>
    </row>
    <row r="4" spans="1:9" s="12" customFormat="1" ht="21" customHeight="1">
      <c r="A4" s="71" t="s">
        <v>44</v>
      </c>
      <c r="B4" s="71" t="s">
        <v>45</v>
      </c>
      <c r="C4" s="71" t="s">
        <v>6</v>
      </c>
      <c r="D4" s="71" t="s">
        <v>66</v>
      </c>
      <c r="E4" s="71" t="s">
        <v>67</v>
      </c>
      <c r="F4" s="74"/>
      <c r="G4" s="74"/>
      <c r="H4" s="74"/>
      <c r="I4" s="74"/>
    </row>
    <row r="5" spans="1:9" ht="21.75" customHeight="1">
      <c r="A5" s="71">
        <v>201</v>
      </c>
      <c r="B5" s="72" t="s">
        <v>46</v>
      </c>
      <c r="C5" s="73">
        <f aca="true" t="shared" si="0" ref="C5:C21">SUM(D5:E5)</f>
        <v>104.27999999999999</v>
      </c>
      <c r="D5" s="73">
        <v>104.27999999999999</v>
      </c>
      <c r="E5" s="71"/>
      <c r="F5" s="74"/>
      <c r="G5" s="74"/>
      <c r="H5" s="74"/>
      <c r="I5" s="74"/>
    </row>
    <row r="6" spans="1:9" ht="21.75" customHeight="1">
      <c r="A6" s="74">
        <v>20129</v>
      </c>
      <c r="B6" s="72" t="s">
        <v>47</v>
      </c>
      <c r="C6" s="73">
        <f t="shared" si="0"/>
        <v>104.27999999999999</v>
      </c>
      <c r="D6" s="73">
        <v>104.27999999999999</v>
      </c>
      <c r="E6" s="75"/>
      <c r="F6" s="74"/>
      <c r="G6" s="74"/>
      <c r="H6" s="74"/>
      <c r="I6" s="74"/>
    </row>
    <row r="7" spans="1:9" ht="21.75" customHeight="1">
      <c r="A7" s="75">
        <v>2012901</v>
      </c>
      <c r="B7" s="72" t="s">
        <v>48</v>
      </c>
      <c r="C7" s="73">
        <f t="shared" si="0"/>
        <v>69.28</v>
      </c>
      <c r="D7" s="73">
        <v>69.28</v>
      </c>
      <c r="E7" s="75"/>
      <c r="F7" s="74"/>
      <c r="G7" s="74"/>
      <c r="H7" s="74"/>
      <c r="I7" s="74"/>
    </row>
    <row r="8" spans="1:9" ht="21.75" customHeight="1">
      <c r="A8" s="75">
        <v>2012902</v>
      </c>
      <c r="B8" s="72" t="s">
        <v>49</v>
      </c>
      <c r="C8" s="73">
        <f t="shared" si="0"/>
        <v>18</v>
      </c>
      <c r="D8" s="73"/>
      <c r="E8" s="75">
        <v>18</v>
      </c>
      <c r="F8" s="74"/>
      <c r="G8" s="74"/>
      <c r="H8" s="74"/>
      <c r="I8" s="74"/>
    </row>
    <row r="9" spans="1:9" ht="21.75" customHeight="1">
      <c r="A9" s="75">
        <v>2012999</v>
      </c>
      <c r="B9" s="72" t="s">
        <v>50</v>
      </c>
      <c r="C9" s="73">
        <f t="shared" si="0"/>
        <v>17</v>
      </c>
      <c r="D9" s="73"/>
      <c r="E9" s="75">
        <v>17</v>
      </c>
      <c r="F9" s="74"/>
      <c r="G9" s="74"/>
      <c r="H9" s="74"/>
      <c r="I9" s="74"/>
    </row>
    <row r="10" spans="1:9" ht="21.75" customHeight="1">
      <c r="A10" s="75">
        <v>208</v>
      </c>
      <c r="B10" s="72" t="s">
        <v>51</v>
      </c>
      <c r="C10" s="73">
        <f t="shared" si="0"/>
        <v>7.33</v>
      </c>
      <c r="D10" s="73">
        <v>7.33</v>
      </c>
      <c r="E10" s="75"/>
      <c r="F10" s="74"/>
      <c r="G10" s="74"/>
      <c r="H10" s="74"/>
      <c r="I10" s="74"/>
    </row>
    <row r="11" spans="1:9" ht="21.75" customHeight="1">
      <c r="A11" s="75">
        <v>20805</v>
      </c>
      <c r="B11" s="72" t="s">
        <v>52</v>
      </c>
      <c r="C11" s="73">
        <f t="shared" si="0"/>
        <v>7.15</v>
      </c>
      <c r="D11" s="73">
        <v>7.15</v>
      </c>
      <c r="E11" s="75"/>
      <c r="F11" s="74"/>
      <c r="G11" s="74"/>
      <c r="H11" s="74"/>
      <c r="I11" s="74"/>
    </row>
    <row r="12" spans="1:9" ht="21.75" customHeight="1">
      <c r="A12" s="75">
        <v>2080505</v>
      </c>
      <c r="B12" s="72" t="s">
        <v>53</v>
      </c>
      <c r="C12" s="73">
        <f t="shared" si="0"/>
        <v>7.15</v>
      </c>
      <c r="D12" s="73">
        <v>7.15</v>
      </c>
      <c r="E12" s="75"/>
      <c r="F12" s="74"/>
      <c r="G12" s="74"/>
      <c r="H12" s="74"/>
      <c r="I12" s="74"/>
    </row>
    <row r="13" spans="1:9" ht="21.75" customHeight="1">
      <c r="A13" s="75">
        <v>20827</v>
      </c>
      <c r="B13" s="72" t="s">
        <v>54</v>
      </c>
      <c r="C13" s="73">
        <f t="shared" si="0"/>
        <v>0.18</v>
      </c>
      <c r="D13" s="73">
        <v>0.18</v>
      </c>
      <c r="E13" s="75"/>
      <c r="F13" s="74"/>
      <c r="G13" s="74"/>
      <c r="H13" s="74"/>
      <c r="I13" s="74"/>
    </row>
    <row r="14" spans="1:9" ht="21.75" customHeight="1">
      <c r="A14" s="75">
        <v>2082702</v>
      </c>
      <c r="B14" s="72" t="s">
        <v>55</v>
      </c>
      <c r="C14" s="73">
        <f t="shared" si="0"/>
        <v>0.18</v>
      </c>
      <c r="D14" s="73">
        <v>0.18</v>
      </c>
      <c r="E14" s="75"/>
      <c r="F14" s="74"/>
      <c r="G14" s="74"/>
      <c r="H14" s="74"/>
      <c r="I14" s="74"/>
    </row>
    <row r="15" spans="1:9" ht="21.75" customHeight="1">
      <c r="A15" s="75">
        <v>210</v>
      </c>
      <c r="B15" s="72" t="s">
        <v>56</v>
      </c>
      <c r="C15" s="73">
        <f t="shared" si="0"/>
        <v>4.76</v>
      </c>
      <c r="D15" s="73">
        <v>4.76</v>
      </c>
      <c r="E15" s="75"/>
      <c r="F15" s="74"/>
      <c r="G15" s="74"/>
      <c r="H15" s="74"/>
      <c r="I15" s="74"/>
    </row>
    <row r="16" spans="1:9" ht="21.75" customHeight="1">
      <c r="A16" s="75">
        <v>21011</v>
      </c>
      <c r="B16" s="72" t="s">
        <v>57</v>
      </c>
      <c r="C16" s="73">
        <f t="shared" si="0"/>
        <v>4.76</v>
      </c>
      <c r="D16" s="73">
        <v>4.76</v>
      </c>
      <c r="E16" s="75"/>
      <c r="F16" s="74"/>
      <c r="G16" s="74"/>
      <c r="H16" s="74"/>
      <c r="I16" s="74"/>
    </row>
    <row r="17" spans="1:9" ht="21.75" customHeight="1">
      <c r="A17" s="75">
        <v>2101101</v>
      </c>
      <c r="B17" s="72" t="s">
        <v>58</v>
      </c>
      <c r="C17" s="73">
        <f t="shared" si="0"/>
        <v>3.33</v>
      </c>
      <c r="D17" s="73">
        <v>3.33</v>
      </c>
      <c r="E17" s="75"/>
      <c r="F17" s="74"/>
      <c r="G17" s="74"/>
      <c r="H17" s="74"/>
      <c r="I17" s="74"/>
    </row>
    <row r="18" spans="1:9" ht="21.75" customHeight="1">
      <c r="A18" s="75">
        <v>2101103</v>
      </c>
      <c r="B18" s="72" t="s">
        <v>59</v>
      </c>
      <c r="C18" s="73">
        <f t="shared" si="0"/>
        <v>1.43</v>
      </c>
      <c r="D18" s="73">
        <v>1.43</v>
      </c>
      <c r="E18" s="75"/>
      <c r="F18" s="74"/>
      <c r="G18" s="74"/>
      <c r="H18" s="74"/>
      <c r="I18" s="74"/>
    </row>
    <row r="19" spans="1:9" ht="21.75" customHeight="1">
      <c r="A19" s="75">
        <v>221</v>
      </c>
      <c r="B19" s="72" t="s">
        <v>60</v>
      </c>
      <c r="C19" s="73">
        <f t="shared" si="0"/>
        <v>4.29</v>
      </c>
      <c r="D19" s="73">
        <v>4.29</v>
      </c>
      <c r="E19" s="75"/>
      <c r="F19" s="74"/>
      <c r="G19" s="74"/>
      <c r="H19" s="74"/>
      <c r="I19" s="74"/>
    </row>
    <row r="20" spans="1:9" ht="21.75" customHeight="1">
      <c r="A20" s="75">
        <v>22102</v>
      </c>
      <c r="B20" s="72" t="s">
        <v>61</v>
      </c>
      <c r="C20" s="73">
        <f t="shared" si="0"/>
        <v>4.29</v>
      </c>
      <c r="D20" s="73">
        <v>4.29</v>
      </c>
      <c r="E20" s="75"/>
      <c r="F20" s="74"/>
      <c r="G20" s="74"/>
      <c r="H20" s="74"/>
      <c r="I20" s="74"/>
    </row>
    <row r="21" spans="1:9" ht="21.75" customHeight="1">
      <c r="A21" s="75">
        <v>2210201</v>
      </c>
      <c r="B21" s="72" t="s">
        <v>62</v>
      </c>
      <c r="C21" s="73">
        <f t="shared" si="0"/>
        <v>4.29</v>
      </c>
      <c r="D21" s="73">
        <v>4.29</v>
      </c>
      <c r="E21" s="75"/>
      <c r="F21" s="74"/>
      <c r="G21" s="74"/>
      <c r="H21" s="74"/>
      <c r="I21" s="74"/>
    </row>
    <row r="22" spans="1:9" ht="21.75" customHeight="1">
      <c r="A22" s="94"/>
      <c r="B22" s="94"/>
      <c r="C22" s="94"/>
      <c r="D22" s="94"/>
      <c r="E22" s="94"/>
      <c r="F22" s="74"/>
      <c r="G22" s="74"/>
      <c r="H22" s="74"/>
      <c r="I22" s="74"/>
    </row>
    <row r="23" spans="1:9" ht="21.75" customHeight="1">
      <c r="A23" s="94"/>
      <c r="B23" s="94"/>
      <c r="C23" s="94"/>
      <c r="D23" s="94"/>
      <c r="E23" s="94"/>
      <c r="F23" s="74"/>
      <c r="G23" s="74"/>
      <c r="H23" s="74"/>
      <c r="I23" s="74"/>
    </row>
    <row r="24" spans="1:9" ht="21.75" customHeight="1">
      <c r="A24" s="94"/>
      <c r="B24" s="94"/>
      <c r="C24" s="94"/>
      <c r="D24" s="94"/>
      <c r="E24" s="94"/>
      <c r="F24" s="74"/>
      <c r="G24" s="74"/>
      <c r="H24" s="74"/>
      <c r="I24" s="74"/>
    </row>
    <row r="25" spans="1:9" ht="21.75" customHeight="1">
      <c r="A25" s="94"/>
      <c r="B25" s="94"/>
      <c r="C25" s="94"/>
      <c r="D25" s="94"/>
      <c r="E25" s="94"/>
      <c r="F25" s="74"/>
      <c r="G25" s="74"/>
      <c r="H25" s="74"/>
      <c r="I25" s="74"/>
    </row>
    <row r="26" spans="1:9" s="91" customFormat="1" ht="21" customHeight="1">
      <c r="A26" s="94"/>
      <c r="B26" s="94"/>
      <c r="C26" s="94"/>
      <c r="D26" s="94"/>
      <c r="E26" s="94"/>
      <c r="F26" s="74"/>
      <c r="G26" s="74"/>
      <c r="H26" s="74"/>
      <c r="I26" s="74"/>
    </row>
    <row r="27" spans="1:9" ht="19.5" customHeight="1">
      <c r="A27" s="94"/>
      <c r="B27" s="94"/>
      <c r="C27" s="94"/>
      <c r="D27" s="94"/>
      <c r="E27" s="94"/>
      <c r="F27" s="74"/>
      <c r="G27" s="74"/>
      <c r="H27" s="74"/>
      <c r="I27" s="74"/>
    </row>
    <row r="28" spans="1:9" ht="26.25" customHeight="1">
      <c r="A28" s="94"/>
      <c r="B28" s="94"/>
      <c r="C28" s="94"/>
      <c r="D28" s="94"/>
      <c r="E28" s="94"/>
      <c r="F28" s="74"/>
      <c r="G28" s="74"/>
      <c r="H28" s="74"/>
      <c r="I28" s="74"/>
    </row>
    <row r="29" spans="1:9" ht="26.25" customHeight="1">
      <c r="A29" s="94"/>
      <c r="B29" s="94"/>
      <c r="C29" s="94"/>
      <c r="D29" s="94"/>
      <c r="E29" s="94"/>
      <c r="F29" s="74"/>
      <c r="G29" s="74"/>
      <c r="H29" s="74"/>
      <c r="I29" s="74"/>
    </row>
    <row r="30" spans="1:9" ht="26.25" customHeight="1">
      <c r="A30" s="94"/>
      <c r="B30" s="94"/>
      <c r="C30" s="94"/>
      <c r="D30" s="94"/>
      <c r="E30" s="94"/>
      <c r="F30" s="74"/>
      <c r="G30" s="74"/>
      <c r="H30" s="74"/>
      <c r="I30" s="74"/>
    </row>
    <row r="31" spans="1:9" ht="26.25" customHeight="1">
      <c r="A31" s="94"/>
      <c r="B31" s="94"/>
      <c r="C31" s="94"/>
      <c r="D31" s="94"/>
      <c r="E31" s="94"/>
      <c r="F31" s="74"/>
      <c r="G31" s="74"/>
      <c r="H31" s="74"/>
      <c r="I31" s="74"/>
    </row>
    <row r="32" spans="1:9" ht="26.25" customHeight="1">
      <c r="A32" s="94"/>
      <c r="B32" s="94"/>
      <c r="C32" s="94"/>
      <c r="D32" s="94"/>
      <c r="E32" s="94"/>
      <c r="F32" s="74"/>
      <c r="G32" s="74"/>
      <c r="H32" s="74"/>
      <c r="I32" s="74"/>
    </row>
    <row r="33" spans="1:9" ht="26.25" customHeight="1">
      <c r="A33" s="94"/>
      <c r="B33" s="94"/>
      <c r="C33" s="94"/>
      <c r="D33" s="94"/>
      <c r="E33" s="94"/>
      <c r="F33" s="74"/>
      <c r="G33" s="74"/>
      <c r="H33" s="74"/>
      <c r="I33" s="74"/>
    </row>
    <row r="34" spans="1:9" ht="26.25" customHeight="1">
      <c r="A34" s="94"/>
      <c r="B34" s="94"/>
      <c r="C34" s="94"/>
      <c r="D34" s="94"/>
      <c r="E34" s="94"/>
      <c r="F34" s="74"/>
      <c r="G34" s="74"/>
      <c r="H34" s="74"/>
      <c r="I34" s="74"/>
    </row>
    <row r="35" spans="1:9" ht="26.25" customHeight="1">
      <c r="A35" s="94"/>
      <c r="B35" s="71" t="s">
        <v>63</v>
      </c>
      <c r="C35" s="94">
        <v>120.66</v>
      </c>
      <c r="D35" s="94">
        <v>85.66</v>
      </c>
      <c r="E35" s="94">
        <v>35</v>
      </c>
      <c r="F35" s="74"/>
      <c r="G35" s="74"/>
      <c r="H35" s="74"/>
      <c r="I35" s="74"/>
    </row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19.5" customHeight="1"/>
    <row r="263" ht="19.5" customHeight="1"/>
    <row r="264" ht="19.5" customHeight="1"/>
    <row r="265" ht="19.5" customHeight="1"/>
  </sheetData>
  <sheetProtection/>
  <mergeCells count="3">
    <mergeCell ref="A1:E1"/>
    <mergeCell ref="A2:E2"/>
    <mergeCell ref="A3:E3"/>
  </mergeCells>
  <printOptions horizontalCentered="1" verticalCentered="1"/>
  <pageMargins left="0.75" right="0.75" top="0.98" bottom="0.98" header="0.51" footer="0.51"/>
  <pageSetup horizontalDpi="600" verticalDpi="600" orientation="landscape" paperSize="9" scale="7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E4" sqref="E4"/>
    </sheetView>
  </sheetViews>
  <sheetFormatPr defaultColWidth="9.00390625" defaultRowHeight="14.25"/>
  <cols>
    <col min="1" max="1" width="27.00390625" style="13" customWidth="1"/>
    <col min="2" max="2" width="17.00390625" style="13" bestFit="1" customWidth="1"/>
    <col min="3" max="3" width="27.00390625" style="13" customWidth="1"/>
    <col min="4" max="4" width="17.00390625" style="13" bestFit="1" customWidth="1"/>
    <col min="5" max="5" width="29.75390625" style="13" customWidth="1"/>
    <col min="6" max="16384" width="9.00390625" style="13" customWidth="1"/>
  </cols>
  <sheetData>
    <row r="1" spans="1:4" ht="21.75" customHeight="1">
      <c r="A1" s="76" t="s">
        <v>68</v>
      </c>
      <c r="B1" s="77"/>
      <c r="C1" s="77"/>
      <c r="D1" s="78"/>
    </row>
    <row r="2" spans="1:4" ht="17.25" customHeight="1">
      <c r="A2" s="79" t="s">
        <v>69</v>
      </c>
      <c r="B2" s="80"/>
      <c r="C2" s="80"/>
      <c r="D2" s="80"/>
    </row>
    <row r="3" spans="1:4" ht="21" customHeight="1">
      <c r="A3" s="81"/>
      <c r="B3" s="82"/>
      <c r="C3" s="82"/>
      <c r="D3" s="83" t="s">
        <v>18</v>
      </c>
    </row>
    <row r="4" spans="1:4" ht="21" customHeight="1">
      <c r="A4" s="84" t="s">
        <v>70</v>
      </c>
      <c r="B4" s="85">
        <v>120.66</v>
      </c>
      <c r="C4" s="84" t="s">
        <v>71</v>
      </c>
      <c r="D4" s="86">
        <v>120.66</v>
      </c>
    </row>
    <row r="5" spans="1:4" ht="21" customHeight="1">
      <c r="A5" s="84" t="s">
        <v>72</v>
      </c>
      <c r="B5" s="85"/>
      <c r="C5" s="84" t="s">
        <v>73</v>
      </c>
      <c r="D5" s="86">
        <v>104.28</v>
      </c>
    </row>
    <row r="6" spans="1:4" ht="21" customHeight="1">
      <c r="A6" s="84" t="s">
        <v>74</v>
      </c>
      <c r="B6" s="85"/>
      <c r="C6" s="84" t="s">
        <v>75</v>
      </c>
      <c r="D6" s="86">
        <v>0</v>
      </c>
    </row>
    <row r="7" spans="1:4" ht="21" customHeight="1">
      <c r="A7" s="84" t="s">
        <v>76</v>
      </c>
      <c r="B7" s="85"/>
      <c r="C7" s="84" t="s">
        <v>77</v>
      </c>
      <c r="D7" s="86">
        <v>0</v>
      </c>
    </row>
    <row r="8" spans="1:4" ht="21" customHeight="1">
      <c r="A8" s="84" t="s">
        <v>78</v>
      </c>
      <c r="B8" s="85"/>
      <c r="C8" s="84" t="s">
        <v>79</v>
      </c>
      <c r="D8" s="86">
        <v>0</v>
      </c>
    </row>
    <row r="9" spans="1:4" ht="21" customHeight="1">
      <c r="A9" s="84" t="s">
        <v>80</v>
      </c>
      <c r="B9" s="85"/>
      <c r="C9" s="84" t="s">
        <v>81</v>
      </c>
      <c r="D9" s="86">
        <v>0</v>
      </c>
    </row>
    <row r="10" spans="1:4" ht="21" customHeight="1">
      <c r="A10" s="84" t="s">
        <v>82</v>
      </c>
      <c r="B10" s="85"/>
      <c r="C10" s="84" t="s">
        <v>83</v>
      </c>
      <c r="D10" s="86">
        <v>0</v>
      </c>
    </row>
    <row r="11" spans="1:4" ht="21" customHeight="1">
      <c r="A11" s="84" t="s">
        <v>84</v>
      </c>
      <c r="B11" s="85"/>
      <c r="C11" s="84" t="s">
        <v>85</v>
      </c>
      <c r="D11" s="86">
        <v>0</v>
      </c>
    </row>
    <row r="12" spans="1:4" ht="21" customHeight="1">
      <c r="A12" s="84" t="s">
        <v>86</v>
      </c>
      <c r="B12" s="85"/>
      <c r="C12" s="84" t="s">
        <v>87</v>
      </c>
      <c r="D12" s="86">
        <v>7.33</v>
      </c>
    </row>
    <row r="13" spans="1:4" ht="21" customHeight="1">
      <c r="A13" s="84" t="s">
        <v>88</v>
      </c>
      <c r="B13" s="85"/>
      <c r="C13" s="84" t="s">
        <v>89</v>
      </c>
      <c r="D13" s="86">
        <v>4.76</v>
      </c>
    </row>
    <row r="14" spans="1:4" ht="21" customHeight="1">
      <c r="A14" s="84" t="s">
        <v>90</v>
      </c>
      <c r="B14" s="85"/>
      <c r="C14" s="84" t="s">
        <v>91</v>
      </c>
      <c r="D14" s="86">
        <v>0</v>
      </c>
    </row>
    <row r="15" spans="1:4" ht="21" customHeight="1">
      <c r="A15" s="84"/>
      <c r="B15" s="85"/>
      <c r="C15" s="84" t="s">
        <v>92</v>
      </c>
      <c r="D15" s="86">
        <v>0</v>
      </c>
    </row>
    <row r="16" spans="1:4" ht="21" customHeight="1">
      <c r="A16" s="84"/>
      <c r="B16" s="85"/>
      <c r="C16" s="84" t="s">
        <v>93</v>
      </c>
      <c r="D16" s="86">
        <v>0</v>
      </c>
    </row>
    <row r="17" spans="1:4" ht="21" customHeight="1">
      <c r="A17" s="84"/>
      <c r="B17" s="85"/>
      <c r="C17" s="84" t="s">
        <v>94</v>
      </c>
      <c r="D17" s="86">
        <v>0</v>
      </c>
    </row>
    <row r="18" spans="1:4" ht="21" customHeight="1">
      <c r="A18" s="84"/>
      <c r="B18" s="85"/>
      <c r="C18" s="84" t="s">
        <v>95</v>
      </c>
      <c r="D18" s="86">
        <v>0</v>
      </c>
    </row>
    <row r="19" spans="1:4" ht="21" customHeight="1">
      <c r="A19" s="84"/>
      <c r="B19" s="85"/>
      <c r="C19" s="84" t="s">
        <v>96</v>
      </c>
      <c r="D19" s="86">
        <v>0</v>
      </c>
    </row>
    <row r="20" spans="1:4" ht="21" customHeight="1">
      <c r="A20" s="84"/>
      <c r="B20" s="85"/>
      <c r="C20" s="84" t="s">
        <v>97</v>
      </c>
      <c r="D20" s="86">
        <v>0</v>
      </c>
    </row>
    <row r="21" spans="1:4" ht="21" customHeight="1">
      <c r="A21" s="84"/>
      <c r="B21" s="85"/>
      <c r="C21" s="84" t="s">
        <v>98</v>
      </c>
      <c r="D21" s="86">
        <v>0</v>
      </c>
    </row>
    <row r="22" spans="1:4" ht="21" customHeight="1">
      <c r="A22" s="84"/>
      <c r="B22" s="85"/>
      <c r="C22" s="84" t="s">
        <v>99</v>
      </c>
      <c r="D22" s="86">
        <v>0</v>
      </c>
    </row>
    <row r="23" spans="1:4" ht="19.5" customHeight="1">
      <c r="A23" s="84"/>
      <c r="B23" s="85"/>
      <c r="C23" s="84" t="s">
        <v>100</v>
      </c>
      <c r="D23" s="86">
        <v>4.29</v>
      </c>
    </row>
    <row r="24" spans="1:4" ht="26.25" customHeight="1">
      <c r="A24" s="84"/>
      <c r="B24" s="85"/>
      <c r="C24" s="84" t="s">
        <v>101</v>
      </c>
      <c r="D24" s="86">
        <v>0</v>
      </c>
    </row>
    <row r="25" spans="1:4" ht="26.25" customHeight="1">
      <c r="A25" s="84"/>
      <c r="B25" s="85"/>
      <c r="C25" s="84" t="s">
        <v>102</v>
      </c>
      <c r="D25" s="86">
        <v>0</v>
      </c>
    </row>
    <row r="26" spans="1:4" ht="26.25" customHeight="1">
      <c r="A26" s="84"/>
      <c r="B26" s="85"/>
      <c r="C26" s="84" t="s">
        <v>103</v>
      </c>
      <c r="D26" s="86">
        <v>0</v>
      </c>
    </row>
    <row r="27" spans="1:4" ht="26.25" customHeight="1">
      <c r="A27" s="87"/>
      <c r="B27" s="88"/>
      <c r="C27" s="84" t="s">
        <v>104</v>
      </c>
      <c r="D27" s="89"/>
    </row>
    <row r="28" spans="1:4" ht="26.25" customHeight="1">
      <c r="A28" s="87" t="s">
        <v>105</v>
      </c>
      <c r="B28" s="88">
        <v>120.66</v>
      </c>
      <c r="C28" s="87" t="s">
        <v>106</v>
      </c>
      <c r="D28" s="90">
        <v>120.66</v>
      </c>
    </row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19.5" customHeight="1"/>
    <row r="259" ht="19.5" customHeight="1"/>
    <row r="260" ht="19.5" customHeight="1"/>
    <row r="261" ht="19.5" customHeight="1"/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showZeros="0" workbookViewId="0" topLeftCell="A1">
      <selection activeCell="F6" sqref="F6"/>
    </sheetView>
  </sheetViews>
  <sheetFormatPr defaultColWidth="9.00390625" defaultRowHeight="14.25"/>
  <cols>
    <col min="1" max="1" width="10.25390625" style="13" customWidth="1"/>
    <col min="2" max="2" width="19.875" style="13" customWidth="1"/>
    <col min="3" max="3" width="17.00390625" style="13" customWidth="1"/>
    <col min="4" max="4" width="17.50390625" style="13" customWidth="1"/>
    <col min="5" max="5" width="15.25390625" style="13" customWidth="1"/>
    <col min="6" max="6" width="29.75390625" style="13" customWidth="1"/>
    <col min="7" max="16384" width="9.00390625" style="13" customWidth="1"/>
  </cols>
  <sheetData>
    <row r="1" spans="1:5" ht="21.75" customHeight="1">
      <c r="A1" s="68" t="s">
        <v>107</v>
      </c>
      <c r="B1" s="68"/>
      <c r="C1" s="68"/>
      <c r="D1" s="68"/>
      <c r="E1" s="68"/>
    </row>
    <row r="2" spans="1:5" ht="17.25" customHeight="1">
      <c r="A2" s="69" t="s">
        <v>108</v>
      </c>
      <c r="B2" s="69"/>
      <c r="C2" s="69"/>
      <c r="D2" s="69"/>
      <c r="E2" s="69"/>
    </row>
    <row r="3" spans="1:5" s="12" customFormat="1" ht="21" customHeight="1">
      <c r="A3" s="70" t="s">
        <v>18</v>
      </c>
      <c r="B3" s="70"/>
      <c r="C3" s="70"/>
      <c r="D3" s="70"/>
      <c r="E3" s="70"/>
    </row>
    <row r="4" spans="1:5" s="12" customFormat="1" ht="21" customHeight="1">
      <c r="A4" s="71" t="s">
        <v>44</v>
      </c>
      <c r="B4" s="71" t="s">
        <v>45</v>
      </c>
      <c r="C4" s="71" t="s">
        <v>109</v>
      </c>
      <c r="D4" s="71"/>
      <c r="E4" s="71"/>
    </row>
    <row r="5" spans="1:5" ht="21.75" customHeight="1">
      <c r="A5" s="71"/>
      <c r="B5" s="71"/>
      <c r="C5" s="71" t="s">
        <v>6</v>
      </c>
      <c r="D5" s="71" t="s">
        <v>66</v>
      </c>
      <c r="E5" s="71" t="s">
        <v>67</v>
      </c>
    </row>
    <row r="6" spans="1:5" ht="21.75" customHeight="1">
      <c r="A6" s="71">
        <v>201</v>
      </c>
      <c r="B6" s="72" t="s">
        <v>46</v>
      </c>
      <c r="C6" s="73">
        <f aca="true" t="shared" si="0" ref="C6:C23">SUM(D6:E6)</f>
        <v>104.27999999999999</v>
      </c>
      <c r="D6" s="73">
        <v>104.27999999999999</v>
      </c>
      <c r="E6" s="71"/>
    </row>
    <row r="7" spans="1:5" ht="21.75" customHeight="1">
      <c r="A7" s="74">
        <v>20129</v>
      </c>
      <c r="B7" s="72" t="s">
        <v>47</v>
      </c>
      <c r="C7" s="73">
        <f t="shared" si="0"/>
        <v>104.27999999999999</v>
      </c>
      <c r="D7" s="73">
        <v>104.27999999999999</v>
      </c>
      <c r="E7" s="75"/>
    </row>
    <row r="8" spans="1:5" ht="21.75" customHeight="1">
      <c r="A8" s="75">
        <v>2012901</v>
      </c>
      <c r="B8" s="72" t="s">
        <v>48</v>
      </c>
      <c r="C8" s="73">
        <f t="shared" si="0"/>
        <v>69.28</v>
      </c>
      <c r="D8" s="73">
        <v>69.28</v>
      </c>
      <c r="E8" s="75"/>
    </row>
    <row r="9" spans="1:5" ht="21.75" customHeight="1">
      <c r="A9" s="75">
        <v>2012902</v>
      </c>
      <c r="B9" s="72" t="s">
        <v>49</v>
      </c>
      <c r="C9" s="73">
        <f t="shared" si="0"/>
        <v>18</v>
      </c>
      <c r="D9" s="73"/>
      <c r="E9" s="75">
        <v>18</v>
      </c>
    </row>
    <row r="10" spans="1:5" ht="21.75" customHeight="1">
      <c r="A10" s="75">
        <v>2012999</v>
      </c>
      <c r="B10" s="72" t="s">
        <v>50</v>
      </c>
      <c r="C10" s="73">
        <f t="shared" si="0"/>
        <v>17</v>
      </c>
      <c r="D10" s="73"/>
      <c r="E10" s="75">
        <v>17</v>
      </c>
    </row>
    <row r="11" spans="1:5" ht="21.75" customHeight="1">
      <c r="A11" s="75">
        <v>208</v>
      </c>
      <c r="B11" s="72" t="s">
        <v>51</v>
      </c>
      <c r="C11" s="73">
        <f t="shared" si="0"/>
        <v>7.33</v>
      </c>
      <c r="D11" s="73">
        <v>7.33</v>
      </c>
      <c r="E11" s="75"/>
    </row>
    <row r="12" spans="1:5" ht="21.75" customHeight="1">
      <c r="A12" s="75">
        <v>20805</v>
      </c>
      <c r="B12" s="72" t="s">
        <v>52</v>
      </c>
      <c r="C12" s="73">
        <f t="shared" si="0"/>
        <v>7.15</v>
      </c>
      <c r="D12" s="73">
        <v>7.15</v>
      </c>
      <c r="E12" s="75"/>
    </row>
    <row r="13" spans="1:5" ht="21.75" customHeight="1">
      <c r="A13" s="75">
        <v>2080505</v>
      </c>
      <c r="B13" s="72" t="s">
        <v>53</v>
      </c>
      <c r="C13" s="73">
        <f t="shared" si="0"/>
        <v>7.15</v>
      </c>
      <c r="D13" s="73">
        <v>7.15</v>
      </c>
      <c r="E13" s="75"/>
    </row>
    <row r="14" spans="1:5" ht="21.75" customHeight="1">
      <c r="A14" s="75">
        <v>20827</v>
      </c>
      <c r="B14" s="72" t="s">
        <v>54</v>
      </c>
      <c r="C14" s="73">
        <f t="shared" si="0"/>
        <v>0.18</v>
      </c>
      <c r="D14" s="73">
        <v>0.18</v>
      </c>
      <c r="E14" s="75"/>
    </row>
    <row r="15" spans="1:5" ht="21.75" customHeight="1">
      <c r="A15" s="75">
        <v>2082702</v>
      </c>
      <c r="B15" s="72" t="s">
        <v>55</v>
      </c>
      <c r="C15" s="73">
        <f t="shared" si="0"/>
        <v>0.18</v>
      </c>
      <c r="D15" s="73">
        <v>0.18</v>
      </c>
      <c r="E15" s="75"/>
    </row>
    <row r="16" spans="1:5" ht="21.75" customHeight="1">
      <c r="A16" s="75">
        <v>210</v>
      </c>
      <c r="B16" s="72" t="s">
        <v>56</v>
      </c>
      <c r="C16" s="73">
        <f t="shared" si="0"/>
        <v>4.76</v>
      </c>
      <c r="D16" s="73">
        <v>4.76</v>
      </c>
      <c r="E16" s="75"/>
    </row>
    <row r="17" spans="1:5" ht="21.75" customHeight="1">
      <c r="A17" s="75">
        <v>21011</v>
      </c>
      <c r="B17" s="72" t="s">
        <v>57</v>
      </c>
      <c r="C17" s="73">
        <f t="shared" si="0"/>
        <v>4.76</v>
      </c>
      <c r="D17" s="73">
        <v>4.76</v>
      </c>
      <c r="E17" s="75"/>
    </row>
    <row r="18" spans="1:5" ht="21.75" customHeight="1">
      <c r="A18" s="75">
        <v>2101101</v>
      </c>
      <c r="B18" s="72" t="s">
        <v>58</v>
      </c>
      <c r="C18" s="73">
        <f t="shared" si="0"/>
        <v>3.33</v>
      </c>
      <c r="D18" s="73">
        <v>3.33</v>
      </c>
      <c r="E18" s="75"/>
    </row>
    <row r="19" spans="1:5" ht="21.75" customHeight="1">
      <c r="A19" s="75">
        <v>2101103</v>
      </c>
      <c r="B19" s="72" t="s">
        <v>59</v>
      </c>
      <c r="C19" s="73">
        <f t="shared" si="0"/>
        <v>1.43</v>
      </c>
      <c r="D19" s="73">
        <v>1.43</v>
      </c>
      <c r="E19" s="75"/>
    </row>
    <row r="20" spans="1:5" ht="21.75" customHeight="1">
      <c r="A20" s="75">
        <v>221</v>
      </c>
      <c r="B20" s="72" t="s">
        <v>60</v>
      </c>
      <c r="C20" s="73">
        <f t="shared" si="0"/>
        <v>4.29</v>
      </c>
      <c r="D20" s="73">
        <v>4.29</v>
      </c>
      <c r="E20" s="75"/>
    </row>
    <row r="21" spans="1:5" ht="21.75" customHeight="1">
      <c r="A21" s="75">
        <v>22102</v>
      </c>
      <c r="B21" s="72" t="s">
        <v>61</v>
      </c>
      <c r="C21" s="73">
        <f t="shared" si="0"/>
        <v>4.29</v>
      </c>
      <c r="D21" s="73">
        <v>4.29</v>
      </c>
      <c r="E21" s="75"/>
    </row>
    <row r="22" spans="1:5" ht="21.75" customHeight="1">
      <c r="A22" s="75">
        <v>2210201</v>
      </c>
      <c r="B22" s="72" t="s">
        <v>62</v>
      </c>
      <c r="C22" s="73">
        <f t="shared" si="0"/>
        <v>4.29</v>
      </c>
      <c r="D22" s="73">
        <v>4.29</v>
      </c>
      <c r="E22" s="75"/>
    </row>
    <row r="23" spans="1:5" ht="21.75" customHeight="1">
      <c r="A23" s="75"/>
      <c r="B23" s="75"/>
      <c r="C23" s="73">
        <f t="shared" si="0"/>
        <v>0</v>
      </c>
      <c r="D23" s="75"/>
      <c r="E23" s="75"/>
    </row>
    <row r="24" spans="1:5" ht="21" customHeight="1">
      <c r="A24" s="75"/>
      <c r="B24" s="71" t="s">
        <v>6</v>
      </c>
      <c r="C24" s="73">
        <v>120.66</v>
      </c>
      <c r="D24" s="75">
        <v>85.66</v>
      </c>
      <c r="E24" s="75">
        <v>35</v>
      </c>
    </row>
    <row r="25" ht="19.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19.5" customHeight="1"/>
    <row r="261" ht="19.5" customHeight="1"/>
    <row r="262" ht="19.5" customHeight="1"/>
    <row r="263" ht="19.5" customHeight="1"/>
  </sheetData>
  <sheetProtection/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J23" sqref="J23"/>
    </sheetView>
  </sheetViews>
  <sheetFormatPr defaultColWidth="9.00390625" defaultRowHeight="14.25"/>
  <cols>
    <col min="1" max="1" width="10.50390625" style="41" customWidth="1"/>
    <col min="2" max="2" width="20.625" style="41" customWidth="1"/>
    <col min="3" max="3" width="16.00390625" style="41" customWidth="1"/>
    <col min="4" max="4" width="15.00390625" style="41" customWidth="1"/>
    <col min="5" max="45" width="7.625" style="41" customWidth="1"/>
    <col min="46" max="46" width="9.00390625" style="41" hidden="1" customWidth="1"/>
    <col min="47" max="16384" width="9.00390625" style="41" customWidth="1"/>
  </cols>
  <sheetData>
    <row r="1" spans="1:256" ht="12.75" customHeight="1">
      <c r="A1" s="42" t="s">
        <v>110</v>
      </c>
      <c r="B1" s="43"/>
      <c r="C1" s="43"/>
      <c r="D1" s="44"/>
      <c r="E1" s="45" t="s">
        <v>6</v>
      </c>
      <c r="F1" s="45" t="s">
        <v>111</v>
      </c>
      <c r="G1" s="46"/>
      <c r="H1" s="46"/>
      <c r="I1" s="46"/>
      <c r="J1" s="46"/>
      <c r="K1" s="46"/>
      <c r="L1" s="46"/>
      <c r="M1" s="46"/>
      <c r="N1" s="57"/>
      <c r="O1" s="45" t="s">
        <v>112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57"/>
      <c r="AV1" s="45" t="s">
        <v>113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57"/>
      <c r="BN1" s="45" t="s">
        <v>114</v>
      </c>
      <c r="BO1" s="46"/>
      <c r="BP1" s="46"/>
      <c r="BQ1" s="46"/>
      <c r="BR1" s="57"/>
      <c r="BS1" s="45" t="s">
        <v>115</v>
      </c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58" t="s">
        <v>116</v>
      </c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8" t="s">
        <v>117</v>
      </c>
      <c r="CU1" s="63" t="s">
        <v>118</v>
      </c>
      <c r="CV1" s="58"/>
      <c r="CW1" s="63" t="s">
        <v>119</v>
      </c>
      <c r="CX1" s="63" t="s">
        <v>120</v>
      </c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ht="60" customHeight="1">
      <c r="A2" s="47" t="s">
        <v>121</v>
      </c>
      <c r="B2" s="48"/>
      <c r="C2" s="49"/>
      <c r="D2" s="42" t="s">
        <v>45</v>
      </c>
      <c r="E2" s="50"/>
      <c r="F2" s="45" t="s">
        <v>7</v>
      </c>
      <c r="G2" s="45" t="s">
        <v>122</v>
      </c>
      <c r="H2" s="45" t="s">
        <v>123</v>
      </c>
      <c r="I2" s="45" t="s">
        <v>124</v>
      </c>
      <c r="J2" s="45" t="s">
        <v>125</v>
      </c>
      <c r="K2" s="45" t="s">
        <v>126</v>
      </c>
      <c r="L2" s="45" t="s">
        <v>127</v>
      </c>
      <c r="M2" s="45" t="s">
        <v>128</v>
      </c>
      <c r="N2" s="45" t="s">
        <v>129</v>
      </c>
      <c r="O2" s="45" t="s">
        <v>7</v>
      </c>
      <c r="P2" s="45" t="s">
        <v>130</v>
      </c>
      <c r="Q2" s="45" t="s">
        <v>131</v>
      </c>
      <c r="R2" s="45" t="s">
        <v>132</v>
      </c>
      <c r="S2" s="45" t="s">
        <v>133</v>
      </c>
      <c r="T2" s="45" t="s">
        <v>134</v>
      </c>
      <c r="U2" s="45" t="s">
        <v>135</v>
      </c>
      <c r="V2" s="45" t="s">
        <v>136</v>
      </c>
      <c r="W2" s="45" t="s">
        <v>137</v>
      </c>
      <c r="X2" s="45" t="s">
        <v>138</v>
      </c>
      <c r="Y2" s="45" t="s">
        <v>139</v>
      </c>
      <c r="Z2" s="45" t="s">
        <v>140</v>
      </c>
      <c r="AA2" s="45" t="s">
        <v>141</v>
      </c>
      <c r="AB2" s="45" t="s">
        <v>142</v>
      </c>
      <c r="AC2" s="45" t="s">
        <v>143</v>
      </c>
      <c r="AD2" s="45" t="s">
        <v>144</v>
      </c>
      <c r="AE2" s="45" t="s">
        <v>145</v>
      </c>
      <c r="AF2" s="45" t="s">
        <v>146</v>
      </c>
      <c r="AG2" s="45" t="s">
        <v>147</v>
      </c>
      <c r="AH2" s="45" t="s">
        <v>148</v>
      </c>
      <c r="AI2" s="45" t="s">
        <v>149</v>
      </c>
      <c r="AJ2" s="45" t="s">
        <v>150</v>
      </c>
      <c r="AK2" s="45" t="s">
        <v>151</v>
      </c>
      <c r="AL2" s="45" t="s">
        <v>152</v>
      </c>
      <c r="AM2" s="45" t="s">
        <v>153</v>
      </c>
      <c r="AN2" s="45" t="s">
        <v>154</v>
      </c>
      <c r="AO2" s="45" t="s">
        <v>155</v>
      </c>
      <c r="AP2" s="45" t="s">
        <v>156</v>
      </c>
      <c r="AQ2" s="45" t="s">
        <v>157</v>
      </c>
      <c r="AR2" s="45" t="s">
        <v>158</v>
      </c>
      <c r="AS2" s="45" t="s">
        <v>159</v>
      </c>
      <c r="AT2" s="45" t="s">
        <v>160</v>
      </c>
      <c r="AU2" s="45" t="s">
        <v>161</v>
      </c>
      <c r="AV2" s="45" t="s">
        <v>7</v>
      </c>
      <c r="AW2" s="45" t="s">
        <v>162</v>
      </c>
      <c r="AX2" s="45" t="s">
        <v>163</v>
      </c>
      <c r="AY2" s="45" t="s">
        <v>164</v>
      </c>
      <c r="AZ2" s="45" t="s">
        <v>165</v>
      </c>
      <c r="BA2" s="45" t="s">
        <v>166</v>
      </c>
      <c r="BB2" s="45" t="s">
        <v>167</v>
      </c>
      <c r="BC2" s="45" t="s">
        <v>168</v>
      </c>
      <c r="BD2" s="45" t="s">
        <v>169</v>
      </c>
      <c r="BE2" s="45" t="s">
        <v>170</v>
      </c>
      <c r="BF2" s="45" t="s">
        <v>171</v>
      </c>
      <c r="BG2" s="45" t="s">
        <v>172</v>
      </c>
      <c r="BH2" s="45" t="s">
        <v>173</v>
      </c>
      <c r="BI2" s="45" t="s">
        <v>174</v>
      </c>
      <c r="BJ2" s="45" t="s">
        <v>175</v>
      </c>
      <c r="BK2" s="45" t="s">
        <v>176</v>
      </c>
      <c r="BL2" s="45" t="s">
        <v>177</v>
      </c>
      <c r="BM2" s="45" t="s">
        <v>178</v>
      </c>
      <c r="BN2" s="45" t="s">
        <v>7</v>
      </c>
      <c r="BO2" s="45" t="s">
        <v>179</v>
      </c>
      <c r="BP2" s="45" t="s">
        <v>180</v>
      </c>
      <c r="BQ2" s="45" t="s">
        <v>181</v>
      </c>
      <c r="BR2" s="45" t="s">
        <v>182</v>
      </c>
      <c r="BS2" s="45" t="s">
        <v>7</v>
      </c>
      <c r="BT2" s="45" t="s">
        <v>183</v>
      </c>
      <c r="BU2" s="45" t="s">
        <v>184</v>
      </c>
      <c r="BV2" s="45" t="s">
        <v>185</v>
      </c>
      <c r="BW2" s="45" t="s">
        <v>186</v>
      </c>
      <c r="BX2" s="45" t="s">
        <v>187</v>
      </c>
      <c r="BY2" s="45" t="s">
        <v>188</v>
      </c>
      <c r="BZ2" s="45" t="s">
        <v>189</v>
      </c>
      <c r="CA2" s="45" t="s">
        <v>190</v>
      </c>
      <c r="CB2" s="45" t="s">
        <v>191</v>
      </c>
      <c r="CC2" s="60" t="s">
        <v>192</v>
      </c>
      <c r="CD2" s="58" t="s">
        <v>7</v>
      </c>
      <c r="CE2" s="58" t="s">
        <v>183</v>
      </c>
      <c r="CF2" s="58" t="s">
        <v>184</v>
      </c>
      <c r="CG2" s="58" t="s">
        <v>185</v>
      </c>
      <c r="CH2" s="58" t="s">
        <v>186</v>
      </c>
      <c r="CI2" s="58" t="s">
        <v>187</v>
      </c>
      <c r="CJ2" s="58" t="s">
        <v>188</v>
      </c>
      <c r="CK2" s="58" t="s">
        <v>189</v>
      </c>
      <c r="CL2" s="58" t="s">
        <v>193</v>
      </c>
      <c r="CM2" s="58" t="s">
        <v>194</v>
      </c>
      <c r="CN2" s="58" t="s">
        <v>195</v>
      </c>
      <c r="CO2" s="58" t="s">
        <v>196</v>
      </c>
      <c r="CP2" s="58" t="s">
        <v>190</v>
      </c>
      <c r="CQ2" s="58" t="s">
        <v>191</v>
      </c>
      <c r="CR2" s="58" t="s">
        <v>197</v>
      </c>
      <c r="CS2" s="58" t="s">
        <v>116</v>
      </c>
      <c r="CT2" s="59"/>
      <c r="CU2" s="50"/>
      <c r="CV2" s="59"/>
      <c r="CW2" s="50"/>
      <c r="CX2" s="50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102" s="39" customFormat="1" ht="15">
      <c r="A3" s="51" t="s">
        <v>198</v>
      </c>
      <c r="B3" s="51" t="s">
        <v>199</v>
      </c>
      <c r="C3" s="51" t="s">
        <v>200</v>
      </c>
      <c r="D3" s="52" t="s">
        <v>6</v>
      </c>
      <c r="E3" s="53">
        <v>85.66000000000003</v>
      </c>
      <c r="F3" s="53">
        <v>55.029999999999994</v>
      </c>
      <c r="G3" s="53">
        <v>14.5</v>
      </c>
      <c r="H3" s="53">
        <v>27.23</v>
      </c>
      <c r="I3" s="53">
        <v>1.21</v>
      </c>
      <c r="J3" s="53">
        <v>4.94</v>
      </c>
      <c r="K3" s="53">
        <v>0</v>
      </c>
      <c r="L3" s="53">
        <v>7.15</v>
      </c>
      <c r="M3" s="53">
        <v>0</v>
      </c>
      <c r="N3" s="53">
        <v>0</v>
      </c>
      <c r="O3" s="53">
        <v>6.18</v>
      </c>
      <c r="P3" s="53">
        <v>0.45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53">
        <v>0.3</v>
      </c>
      <c r="Z3" s="53">
        <v>0</v>
      </c>
      <c r="AA3" s="53">
        <v>0</v>
      </c>
      <c r="AB3" s="53">
        <v>0</v>
      </c>
      <c r="AC3" s="53">
        <v>0.15</v>
      </c>
      <c r="AD3" s="53">
        <v>0.15</v>
      </c>
      <c r="AE3" s="53">
        <v>0.45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0.3</v>
      </c>
      <c r="AL3" s="53">
        <v>0</v>
      </c>
      <c r="AM3" s="53">
        <v>0</v>
      </c>
      <c r="AN3" s="53">
        <v>4.38</v>
      </c>
      <c r="AO3" s="53">
        <v>0</v>
      </c>
      <c r="AP3" s="53">
        <v>0</v>
      </c>
      <c r="AQ3" s="53">
        <v>0</v>
      </c>
      <c r="AR3" s="53">
        <v>0</v>
      </c>
      <c r="AS3" s="53">
        <v>0</v>
      </c>
      <c r="AT3" s="53">
        <v>0</v>
      </c>
      <c r="AU3" s="53">
        <v>0</v>
      </c>
      <c r="AV3" s="53">
        <v>24.45</v>
      </c>
      <c r="AW3" s="53">
        <v>0</v>
      </c>
      <c r="AX3" s="53">
        <v>0</v>
      </c>
      <c r="AY3" s="53">
        <v>0</v>
      </c>
      <c r="AZ3" s="53">
        <v>0</v>
      </c>
      <c r="BA3" s="53">
        <v>20.16</v>
      </c>
      <c r="BB3" s="53">
        <v>0</v>
      </c>
      <c r="BC3" s="53">
        <v>0</v>
      </c>
      <c r="BD3" s="53">
        <v>0</v>
      </c>
      <c r="BE3" s="53">
        <v>0</v>
      </c>
      <c r="BF3" s="53">
        <v>0</v>
      </c>
      <c r="BG3" s="53">
        <v>0</v>
      </c>
      <c r="BH3" s="53">
        <v>0</v>
      </c>
      <c r="BI3" s="53">
        <v>0</v>
      </c>
      <c r="BJ3" s="53">
        <v>4.29</v>
      </c>
      <c r="BK3" s="53">
        <v>0</v>
      </c>
      <c r="BL3" s="53">
        <v>0</v>
      </c>
      <c r="BM3" s="53">
        <v>0</v>
      </c>
      <c r="BN3" s="53">
        <v>0</v>
      </c>
      <c r="BO3" s="53">
        <v>0</v>
      </c>
      <c r="BP3" s="53">
        <v>0</v>
      </c>
      <c r="BQ3" s="53">
        <v>0</v>
      </c>
      <c r="BR3" s="53">
        <v>0</v>
      </c>
      <c r="BS3" s="53">
        <v>0</v>
      </c>
      <c r="BT3" s="53">
        <v>0</v>
      </c>
      <c r="BU3" s="53">
        <v>0</v>
      </c>
      <c r="BV3" s="53">
        <v>0</v>
      </c>
      <c r="BW3" s="53">
        <v>0</v>
      </c>
      <c r="BX3" s="53">
        <v>0</v>
      </c>
      <c r="BY3" s="53">
        <v>0</v>
      </c>
      <c r="BZ3" s="53">
        <v>0</v>
      </c>
      <c r="CA3" s="53">
        <v>0</v>
      </c>
      <c r="CB3" s="53">
        <v>0</v>
      </c>
      <c r="CC3" s="61">
        <v>0</v>
      </c>
      <c r="CD3" s="62">
        <v>0</v>
      </c>
      <c r="CE3" s="62">
        <v>0</v>
      </c>
      <c r="CF3" s="62">
        <v>0</v>
      </c>
      <c r="CG3" s="62">
        <v>0</v>
      </c>
      <c r="CH3" s="62">
        <v>0</v>
      </c>
      <c r="CI3" s="62">
        <v>0</v>
      </c>
      <c r="CJ3" s="62">
        <v>0</v>
      </c>
      <c r="CK3" s="62">
        <v>0</v>
      </c>
      <c r="CL3" s="62">
        <v>0</v>
      </c>
      <c r="CM3" s="62">
        <v>0</v>
      </c>
      <c r="CN3" s="62">
        <v>0</v>
      </c>
      <c r="CO3" s="62">
        <v>0</v>
      </c>
      <c r="CP3" s="62">
        <v>0</v>
      </c>
      <c r="CQ3" s="62">
        <v>0</v>
      </c>
      <c r="CR3" s="62">
        <v>0</v>
      </c>
      <c r="CS3" s="62">
        <v>0</v>
      </c>
      <c r="CT3" s="65">
        <v>0</v>
      </c>
      <c r="CU3" s="65">
        <v>0</v>
      </c>
      <c r="CV3" s="66"/>
      <c r="CW3" s="66">
        <v>0</v>
      </c>
      <c r="CX3" s="66">
        <v>0</v>
      </c>
    </row>
    <row r="4" spans="1:102" s="40" customFormat="1" ht="15">
      <c r="A4" s="54" t="s">
        <v>201</v>
      </c>
      <c r="B4" s="54"/>
      <c r="C4" s="54"/>
      <c r="D4" s="55" t="s">
        <v>46</v>
      </c>
      <c r="E4" s="53">
        <v>69.28</v>
      </c>
      <c r="F4" s="53">
        <v>42.94</v>
      </c>
      <c r="G4" s="53">
        <v>14.5</v>
      </c>
      <c r="H4" s="53">
        <v>27.23</v>
      </c>
      <c r="I4" s="53">
        <v>1.21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6.18</v>
      </c>
      <c r="P4" s="53">
        <v>0.45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0.3</v>
      </c>
      <c r="Z4" s="53">
        <v>0</v>
      </c>
      <c r="AA4" s="53">
        <v>0</v>
      </c>
      <c r="AB4" s="53">
        <v>0</v>
      </c>
      <c r="AC4" s="53">
        <v>0.15</v>
      </c>
      <c r="AD4" s="53">
        <v>0.15</v>
      </c>
      <c r="AE4" s="53">
        <v>0.45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0.3</v>
      </c>
      <c r="AL4" s="53">
        <v>0</v>
      </c>
      <c r="AM4" s="53">
        <v>0</v>
      </c>
      <c r="AN4" s="53">
        <v>4.38</v>
      </c>
      <c r="AO4" s="53">
        <v>0</v>
      </c>
      <c r="AP4" s="53">
        <v>0</v>
      </c>
      <c r="AQ4" s="53">
        <v>0</v>
      </c>
      <c r="AR4" s="53">
        <v>0</v>
      </c>
      <c r="AS4" s="53">
        <v>0</v>
      </c>
      <c r="AT4" s="53">
        <v>0</v>
      </c>
      <c r="AU4" s="53">
        <v>0</v>
      </c>
      <c r="AV4" s="53">
        <v>20.16</v>
      </c>
      <c r="AW4" s="53">
        <v>0</v>
      </c>
      <c r="AX4" s="53">
        <v>0</v>
      </c>
      <c r="AY4" s="53">
        <v>0</v>
      </c>
      <c r="AZ4" s="53">
        <v>0</v>
      </c>
      <c r="BA4" s="53">
        <v>20.16</v>
      </c>
      <c r="BB4" s="53">
        <v>0</v>
      </c>
      <c r="BC4" s="53">
        <v>0</v>
      </c>
      <c r="BD4" s="53">
        <v>0</v>
      </c>
      <c r="BE4" s="53">
        <v>0</v>
      </c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  <c r="BL4" s="53">
        <v>0</v>
      </c>
      <c r="BM4" s="53">
        <v>0</v>
      </c>
      <c r="BN4" s="53">
        <v>0</v>
      </c>
      <c r="BO4" s="53">
        <v>0</v>
      </c>
      <c r="BP4" s="53">
        <v>0</v>
      </c>
      <c r="BQ4" s="53">
        <v>0</v>
      </c>
      <c r="BR4" s="53">
        <v>0</v>
      </c>
      <c r="BS4" s="53">
        <v>0</v>
      </c>
      <c r="BT4" s="53">
        <v>0</v>
      </c>
      <c r="BU4" s="53">
        <v>0</v>
      </c>
      <c r="BV4" s="53">
        <v>0</v>
      </c>
      <c r="BW4" s="53">
        <v>0</v>
      </c>
      <c r="BX4" s="53">
        <v>0</v>
      </c>
      <c r="BY4" s="53">
        <v>0</v>
      </c>
      <c r="BZ4" s="53">
        <v>0</v>
      </c>
      <c r="CA4" s="53">
        <v>0</v>
      </c>
      <c r="CB4" s="53">
        <v>0</v>
      </c>
      <c r="CC4" s="61">
        <v>0</v>
      </c>
      <c r="CD4" s="62">
        <v>0</v>
      </c>
      <c r="CE4" s="62">
        <v>0</v>
      </c>
      <c r="CF4" s="62">
        <v>0</v>
      </c>
      <c r="CG4" s="62">
        <v>0</v>
      </c>
      <c r="CH4" s="62">
        <v>0</v>
      </c>
      <c r="CI4" s="62">
        <v>0</v>
      </c>
      <c r="CJ4" s="62">
        <v>0</v>
      </c>
      <c r="CK4" s="62">
        <v>0</v>
      </c>
      <c r="CL4" s="62">
        <v>0</v>
      </c>
      <c r="CM4" s="62">
        <v>0</v>
      </c>
      <c r="CN4" s="62">
        <v>0</v>
      </c>
      <c r="CO4" s="62">
        <v>0</v>
      </c>
      <c r="CP4" s="62">
        <v>0</v>
      </c>
      <c r="CQ4" s="62">
        <v>0</v>
      </c>
      <c r="CR4" s="62">
        <v>0</v>
      </c>
      <c r="CS4" s="62">
        <v>0</v>
      </c>
      <c r="CT4" s="65">
        <v>0</v>
      </c>
      <c r="CU4" s="65">
        <v>0</v>
      </c>
      <c r="CV4" s="67"/>
      <c r="CW4" s="67">
        <v>0</v>
      </c>
      <c r="CX4" s="67">
        <v>0</v>
      </c>
    </row>
    <row r="5" spans="1:102" s="40" customFormat="1" ht="15">
      <c r="A5" s="54" t="s">
        <v>201</v>
      </c>
      <c r="B5" s="54" t="s">
        <v>202</v>
      </c>
      <c r="C5" s="54"/>
      <c r="D5" s="55" t="s">
        <v>47</v>
      </c>
      <c r="E5" s="53">
        <v>69.28</v>
      </c>
      <c r="F5" s="53">
        <v>42.94</v>
      </c>
      <c r="G5" s="53">
        <v>14.5</v>
      </c>
      <c r="H5" s="53">
        <v>27.23</v>
      </c>
      <c r="I5" s="53">
        <v>1.21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6.18</v>
      </c>
      <c r="P5" s="53">
        <v>0.45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0.3</v>
      </c>
      <c r="Z5" s="53">
        <v>0</v>
      </c>
      <c r="AA5" s="53">
        <v>0</v>
      </c>
      <c r="AB5" s="53">
        <v>0</v>
      </c>
      <c r="AC5" s="53">
        <v>0.15</v>
      </c>
      <c r="AD5" s="53">
        <v>0.15</v>
      </c>
      <c r="AE5" s="53">
        <v>0.45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0.3</v>
      </c>
      <c r="AL5" s="53">
        <v>0</v>
      </c>
      <c r="AM5" s="53">
        <v>0</v>
      </c>
      <c r="AN5" s="53">
        <v>4.38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20.16</v>
      </c>
      <c r="AW5" s="53">
        <v>0</v>
      </c>
      <c r="AX5" s="53">
        <v>0</v>
      </c>
      <c r="AY5" s="53">
        <v>0</v>
      </c>
      <c r="AZ5" s="53">
        <v>0</v>
      </c>
      <c r="BA5" s="53">
        <v>20.16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0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61">
        <v>0</v>
      </c>
      <c r="CD5" s="62">
        <v>0</v>
      </c>
      <c r="CE5" s="62">
        <v>0</v>
      </c>
      <c r="CF5" s="62">
        <v>0</v>
      </c>
      <c r="CG5" s="62">
        <v>0</v>
      </c>
      <c r="CH5" s="62">
        <v>0</v>
      </c>
      <c r="CI5" s="62">
        <v>0</v>
      </c>
      <c r="CJ5" s="62">
        <v>0</v>
      </c>
      <c r="CK5" s="62">
        <v>0</v>
      </c>
      <c r="CL5" s="62">
        <v>0</v>
      </c>
      <c r="CM5" s="62">
        <v>0</v>
      </c>
      <c r="CN5" s="62">
        <v>0</v>
      </c>
      <c r="CO5" s="62">
        <v>0</v>
      </c>
      <c r="CP5" s="62">
        <v>0</v>
      </c>
      <c r="CQ5" s="62">
        <v>0</v>
      </c>
      <c r="CR5" s="62">
        <v>0</v>
      </c>
      <c r="CS5" s="62">
        <v>0</v>
      </c>
      <c r="CT5" s="65">
        <v>0</v>
      </c>
      <c r="CU5" s="65">
        <v>0</v>
      </c>
      <c r="CV5" s="67"/>
      <c r="CW5" s="67">
        <v>0</v>
      </c>
      <c r="CX5" s="67">
        <v>0</v>
      </c>
    </row>
    <row r="6" spans="1:256" ht="15">
      <c r="A6" s="54" t="s">
        <v>201</v>
      </c>
      <c r="B6" s="54" t="s">
        <v>202</v>
      </c>
      <c r="C6" s="54" t="s">
        <v>203</v>
      </c>
      <c r="D6" s="55" t="s">
        <v>48</v>
      </c>
      <c r="E6" s="53">
        <v>69.28</v>
      </c>
      <c r="F6" s="53">
        <v>42.94</v>
      </c>
      <c r="G6" s="53">
        <v>14.5</v>
      </c>
      <c r="H6" s="53">
        <v>27.23</v>
      </c>
      <c r="I6" s="53">
        <v>1.21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6.18</v>
      </c>
      <c r="P6" s="53">
        <v>0.45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0.3</v>
      </c>
      <c r="Z6" s="53">
        <v>0</v>
      </c>
      <c r="AA6" s="53">
        <v>0</v>
      </c>
      <c r="AB6" s="53">
        <v>0</v>
      </c>
      <c r="AC6" s="53">
        <v>0.15</v>
      </c>
      <c r="AD6" s="53">
        <v>0.15</v>
      </c>
      <c r="AE6" s="53">
        <v>0.45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0.3</v>
      </c>
      <c r="AL6" s="53">
        <v>0</v>
      </c>
      <c r="AM6" s="53">
        <v>0</v>
      </c>
      <c r="AN6" s="53">
        <v>4.38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20.16</v>
      </c>
      <c r="AW6" s="53">
        <v>0</v>
      </c>
      <c r="AX6" s="53">
        <v>0</v>
      </c>
      <c r="AY6" s="53">
        <v>0</v>
      </c>
      <c r="AZ6" s="53">
        <v>0</v>
      </c>
      <c r="BA6" s="53">
        <v>20.16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61">
        <v>0</v>
      </c>
      <c r="CD6" s="62">
        <v>0</v>
      </c>
      <c r="CE6" s="62">
        <v>0</v>
      </c>
      <c r="CF6" s="62">
        <v>0</v>
      </c>
      <c r="CG6" s="62">
        <v>0</v>
      </c>
      <c r="CH6" s="62">
        <v>0</v>
      </c>
      <c r="CI6" s="62">
        <v>0</v>
      </c>
      <c r="CJ6" s="62">
        <v>0</v>
      </c>
      <c r="CK6" s="62">
        <v>0</v>
      </c>
      <c r="CL6" s="62">
        <v>0</v>
      </c>
      <c r="CM6" s="62">
        <v>0</v>
      </c>
      <c r="CN6" s="62">
        <v>0</v>
      </c>
      <c r="CO6" s="62">
        <v>0</v>
      </c>
      <c r="CP6" s="62">
        <v>0</v>
      </c>
      <c r="CQ6" s="62">
        <v>0</v>
      </c>
      <c r="CR6" s="62">
        <v>0</v>
      </c>
      <c r="CS6" s="62">
        <v>0</v>
      </c>
      <c r="CT6" s="65">
        <v>0</v>
      </c>
      <c r="CU6" s="65">
        <v>0</v>
      </c>
      <c r="CV6" s="67"/>
      <c r="CW6" s="67">
        <v>0</v>
      </c>
      <c r="CX6" s="67">
        <v>0</v>
      </c>
      <c r="CY6" s="40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ht="15">
      <c r="A7" s="54" t="s">
        <v>204</v>
      </c>
      <c r="B7" s="54"/>
      <c r="C7" s="54"/>
      <c r="D7" s="55" t="s">
        <v>51</v>
      </c>
      <c r="E7" s="53">
        <v>7.33</v>
      </c>
      <c r="F7" s="53">
        <v>0</v>
      </c>
      <c r="G7" s="53">
        <v>0</v>
      </c>
      <c r="H7" s="53">
        <v>0</v>
      </c>
      <c r="I7" s="53">
        <v>0</v>
      </c>
      <c r="J7" s="53">
        <v>0.18</v>
      </c>
      <c r="K7" s="53">
        <v>0</v>
      </c>
      <c r="L7" s="53">
        <v>7.15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61">
        <v>0</v>
      </c>
      <c r="CD7" s="62">
        <v>0</v>
      </c>
      <c r="CE7" s="62">
        <v>0</v>
      </c>
      <c r="CF7" s="62">
        <v>0</v>
      </c>
      <c r="CG7" s="62">
        <v>0</v>
      </c>
      <c r="CH7" s="62">
        <v>0</v>
      </c>
      <c r="CI7" s="62">
        <v>0</v>
      </c>
      <c r="CJ7" s="62">
        <v>0</v>
      </c>
      <c r="CK7" s="62">
        <v>0</v>
      </c>
      <c r="CL7" s="62">
        <v>0</v>
      </c>
      <c r="CM7" s="62">
        <v>0</v>
      </c>
      <c r="CN7" s="62">
        <v>0</v>
      </c>
      <c r="CO7" s="62">
        <v>0</v>
      </c>
      <c r="CP7" s="62">
        <v>0</v>
      </c>
      <c r="CQ7" s="62">
        <v>0</v>
      </c>
      <c r="CR7" s="62">
        <v>0</v>
      </c>
      <c r="CS7" s="62">
        <v>0</v>
      </c>
      <c r="CT7" s="65">
        <v>0</v>
      </c>
      <c r="CU7" s="65">
        <v>0</v>
      </c>
      <c r="CV7" s="67"/>
      <c r="CW7" s="67">
        <v>0</v>
      </c>
      <c r="CX7" s="67">
        <v>0</v>
      </c>
      <c r="CY7" s="40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ht="15">
      <c r="A8" s="54" t="s">
        <v>204</v>
      </c>
      <c r="B8" s="54" t="s">
        <v>205</v>
      </c>
      <c r="C8" s="54"/>
      <c r="D8" s="55" t="s">
        <v>52</v>
      </c>
      <c r="E8" s="53">
        <v>7.15</v>
      </c>
      <c r="F8" s="53">
        <v>7.15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7.15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61">
        <v>0</v>
      </c>
      <c r="CD8" s="62">
        <v>0</v>
      </c>
      <c r="CE8" s="62">
        <v>0</v>
      </c>
      <c r="CF8" s="62">
        <v>0</v>
      </c>
      <c r="CG8" s="62">
        <v>0</v>
      </c>
      <c r="CH8" s="62">
        <v>0</v>
      </c>
      <c r="CI8" s="62">
        <v>0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0</v>
      </c>
      <c r="CQ8" s="62">
        <v>0</v>
      </c>
      <c r="CR8" s="62">
        <v>0</v>
      </c>
      <c r="CS8" s="62">
        <v>0</v>
      </c>
      <c r="CT8" s="65">
        <v>0</v>
      </c>
      <c r="CU8" s="65">
        <v>0</v>
      </c>
      <c r="CV8" s="67"/>
      <c r="CW8" s="67">
        <v>0</v>
      </c>
      <c r="CX8" s="67">
        <v>0</v>
      </c>
      <c r="CY8" s="40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5">
      <c r="A9" s="54" t="s">
        <v>204</v>
      </c>
      <c r="B9" s="54" t="s">
        <v>205</v>
      </c>
      <c r="C9" s="54" t="s">
        <v>205</v>
      </c>
      <c r="D9" s="55" t="s">
        <v>53</v>
      </c>
      <c r="E9" s="53">
        <v>7.15</v>
      </c>
      <c r="F9" s="53">
        <v>7.15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7.15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61">
        <v>0</v>
      </c>
      <c r="CD9" s="62">
        <v>0</v>
      </c>
      <c r="CE9" s="62">
        <v>0</v>
      </c>
      <c r="CF9" s="62">
        <v>0</v>
      </c>
      <c r="CG9" s="62">
        <v>0</v>
      </c>
      <c r="CH9" s="62">
        <v>0</v>
      </c>
      <c r="CI9" s="62">
        <v>0</v>
      </c>
      <c r="CJ9" s="62">
        <v>0</v>
      </c>
      <c r="CK9" s="62">
        <v>0</v>
      </c>
      <c r="CL9" s="62">
        <v>0</v>
      </c>
      <c r="CM9" s="62">
        <v>0</v>
      </c>
      <c r="CN9" s="62">
        <v>0</v>
      </c>
      <c r="CO9" s="62">
        <v>0</v>
      </c>
      <c r="CP9" s="62">
        <v>0</v>
      </c>
      <c r="CQ9" s="62">
        <v>0</v>
      </c>
      <c r="CR9" s="62">
        <v>0</v>
      </c>
      <c r="CS9" s="62">
        <v>0</v>
      </c>
      <c r="CT9" s="65">
        <v>0</v>
      </c>
      <c r="CU9" s="65">
        <v>0</v>
      </c>
      <c r="CV9" s="67"/>
      <c r="CW9" s="67">
        <v>0</v>
      </c>
      <c r="CX9" s="67">
        <v>0</v>
      </c>
      <c r="CY9" s="40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ht="15">
      <c r="A10" s="54" t="s">
        <v>204</v>
      </c>
      <c r="B10" s="54" t="s">
        <v>206</v>
      </c>
      <c r="C10" s="54"/>
      <c r="D10" s="55" t="s">
        <v>54</v>
      </c>
      <c r="E10" s="53">
        <v>0.18</v>
      </c>
      <c r="F10" s="53">
        <v>0.18</v>
      </c>
      <c r="G10" s="53">
        <v>0</v>
      </c>
      <c r="H10" s="53">
        <v>0</v>
      </c>
      <c r="I10" s="53">
        <v>0</v>
      </c>
      <c r="J10" s="53">
        <v>0.18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61">
        <v>0</v>
      </c>
      <c r="CD10" s="62">
        <v>0</v>
      </c>
      <c r="CE10" s="62">
        <v>0</v>
      </c>
      <c r="CF10" s="62">
        <v>0</v>
      </c>
      <c r="CG10" s="62">
        <v>0</v>
      </c>
      <c r="CH10" s="62">
        <v>0</v>
      </c>
      <c r="CI10" s="62">
        <v>0</v>
      </c>
      <c r="CJ10" s="62">
        <v>0</v>
      </c>
      <c r="CK10" s="62">
        <v>0</v>
      </c>
      <c r="CL10" s="62">
        <v>0</v>
      </c>
      <c r="CM10" s="62">
        <v>0</v>
      </c>
      <c r="CN10" s="62">
        <v>0</v>
      </c>
      <c r="CO10" s="62">
        <v>0</v>
      </c>
      <c r="CP10" s="62">
        <v>0</v>
      </c>
      <c r="CQ10" s="62">
        <v>0</v>
      </c>
      <c r="CR10" s="62">
        <v>0</v>
      </c>
      <c r="CS10" s="62">
        <v>0</v>
      </c>
      <c r="CT10" s="65">
        <v>0</v>
      </c>
      <c r="CU10" s="65">
        <v>0</v>
      </c>
      <c r="CV10" s="67"/>
      <c r="CW10" s="67">
        <v>0</v>
      </c>
      <c r="CX10" s="67">
        <v>0</v>
      </c>
      <c r="CY10" s="40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ht="15">
      <c r="A11" s="54" t="s">
        <v>204</v>
      </c>
      <c r="B11" s="54" t="s">
        <v>206</v>
      </c>
      <c r="C11" s="54" t="s">
        <v>207</v>
      </c>
      <c r="D11" s="55" t="s">
        <v>55</v>
      </c>
      <c r="E11" s="53">
        <v>0.18</v>
      </c>
      <c r="F11" s="53">
        <v>0.18</v>
      </c>
      <c r="G11" s="53">
        <v>0</v>
      </c>
      <c r="H11" s="53">
        <v>0</v>
      </c>
      <c r="I11" s="53">
        <v>0</v>
      </c>
      <c r="J11" s="53">
        <v>0.18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61">
        <v>0</v>
      </c>
      <c r="CD11" s="62">
        <v>0</v>
      </c>
      <c r="CE11" s="62">
        <v>0</v>
      </c>
      <c r="CF11" s="62">
        <v>0</v>
      </c>
      <c r="CG11" s="62">
        <v>0</v>
      </c>
      <c r="CH11" s="62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2">
        <v>0</v>
      </c>
      <c r="CQ11" s="62">
        <v>0</v>
      </c>
      <c r="CR11" s="62">
        <v>0</v>
      </c>
      <c r="CS11" s="62">
        <v>0</v>
      </c>
      <c r="CT11" s="65">
        <v>0</v>
      </c>
      <c r="CU11" s="65">
        <v>0</v>
      </c>
      <c r="CV11" s="67"/>
      <c r="CW11" s="67">
        <v>0</v>
      </c>
      <c r="CX11" s="67">
        <v>0</v>
      </c>
      <c r="CY11" s="40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ht="15">
      <c r="A12" s="54" t="s">
        <v>208</v>
      </c>
      <c r="B12" s="54"/>
      <c r="C12" s="54"/>
      <c r="D12" s="55" t="s">
        <v>56</v>
      </c>
      <c r="E12" s="53">
        <v>4.76</v>
      </c>
      <c r="F12" s="53">
        <v>4.760000000000001</v>
      </c>
      <c r="G12" s="53">
        <v>0</v>
      </c>
      <c r="H12" s="53">
        <v>0</v>
      </c>
      <c r="I12" s="53">
        <v>0</v>
      </c>
      <c r="J12" s="53">
        <v>4.76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61">
        <v>0</v>
      </c>
      <c r="CD12" s="62">
        <v>0</v>
      </c>
      <c r="CE12" s="62">
        <v>0</v>
      </c>
      <c r="CF12" s="62">
        <v>0</v>
      </c>
      <c r="CG12" s="62">
        <v>0</v>
      </c>
      <c r="CH12" s="62">
        <v>0</v>
      </c>
      <c r="CI12" s="62">
        <v>0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</v>
      </c>
      <c r="CQ12" s="62">
        <v>0</v>
      </c>
      <c r="CR12" s="62">
        <v>0</v>
      </c>
      <c r="CS12" s="62">
        <v>0</v>
      </c>
      <c r="CT12" s="65">
        <v>0</v>
      </c>
      <c r="CU12" s="65">
        <v>0</v>
      </c>
      <c r="CV12" s="67"/>
      <c r="CW12" s="67">
        <v>0</v>
      </c>
      <c r="CX12" s="67">
        <v>0</v>
      </c>
      <c r="CY12" s="40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ht="15">
      <c r="A13" s="54" t="s">
        <v>208</v>
      </c>
      <c r="B13" s="54" t="s">
        <v>209</v>
      </c>
      <c r="C13" s="54"/>
      <c r="D13" s="55" t="s">
        <v>57</v>
      </c>
      <c r="E13" s="53">
        <v>4.76</v>
      </c>
      <c r="F13" s="53">
        <v>4.760000000000001</v>
      </c>
      <c r="G13" s="53">
        <v>0</v>
      </c>
      <c r="H13" s="53">
        <v>0</v>
      </c>
      <c r="I13" s="53">
        <v>0</v>
      </c>
      <c r="J13" s="53">
        <v>4.76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61">
        <v>0</v>
      </c>
      <c r="CD13" s="62">
        <v>0</v>
      </c>
      <c r="CE13" s="62">
        <v>0</v>
      </c>
      <c r="CF13" s="62">
        <v>0</v>
      </c>
      <c r="CG13" s="62">
        <v>0</v>
      </c>
      <c r="CH13" s="62">
        <v>0</v>
      </c>
      <c r="CI13" s="62">
        <v>0</v>
      </c>
      <c r="CJ13" s="62">
        <v>0</v>
      </c>
      <c r="CK13" s="62">
        <v>0</v>
      </c>
      <c r="CL13" s="62">
        <v>0</v>
      </c>
      <c r="CM13" s="62">
        <v>0</v>
      </c>
      <c r="CN13" s="62">
        <v>0</v>
      </c>
      <c r="CO13" s="62">
        <v>0</v>
      </c>
      <c r="CP13" s="62">
        <v>0</v>
      </c>
      <c r="CQ13" s="62">
        <v>0</v>
      </c>
      <c r="CR13" s="62">
        <v>0</v>
      </c>
      <c r="CS13" s="62">
        <v>0</v>
      </c>
      <c r="CT13" s="65">
        <v>0</v>
      </c>
      <c r="CU13" s="65">
        <v>0</v>
      </c>
      <c r="CV13" s="67"/>
      <c r="CW13" s="67">
        <v>0</v>
      </c>
      <c r="CX13" s="67">
        <v>0</v>
      </c>
      <c r="CY13" s="40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ht="15">
      <c r="A14" s="54" t="s">
        <v>208</v>
      </c>
      <c r="B14" s="54" t="s">
        <v>209</v>
      </c>
      <c r="C14" s="54" t="s">
        <v>203</v>
      </c>
      <c r="D14" s="55" t="s">
        <v>58</v>
      </c>
      <c r="E14" s="53">
        <v>3.33</v>
      </c>
      <c r="F14" s="53">
        <v>3.33</v>
      </c>
      <c r="G14" s="53">
        <v>0</v>
      </c>
      <c r="H14" s="53">
        <v>0</v>
      </c>
      <c r="I14" s="53">
        <v>0</v>
      </c>
      <c r="J14" s="53">
        <v>3.33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61">
        <v>0</v>
      </c>
      <c r="CD14" s="62">
        <v>0</v>
      </c>
      <c r="CE14" s="62">
        <v>0</v>
      </c>
      <c r="CF14" s="62">
        <v>0</v>
      </c>
      <c r="CG14" s="62">
        <v>0</v>
      </c>
      <c r="CH14" s="62">
        <v>0</v>
      </c>
      <c r="CI14" s="62">
        <v>0</v>
      </c>
      <c r="CJ14" s="62">
        <v>0</v>
      </c>
      <c r="CK14" s="62">
        <v>0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5">
        <v>0</v>
      </c>
      <c r="CU14" s="65">
        <v>0</v>
      </c>
      <c r="CV14" s="67"/>
      <c r="CW14" s="67">
        <v>0</v>
      </c>
      <c r="CX14" s="67">
        <v>0</v>
      </c>
      <c r="CY14" s="40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5">
      <c r="A15" s="54" t="s">
        <v>208</v>
      </c>
      <c r="B15" s="54" t="s">
        <v>209</v>
      </c>
      <c r="C15" s="54" t="s">
        <v>210</v>
      </c>
      <c r="D15" s="55" t="s">
        <v>59</v>
      </c>
      <c r="E15" s="53">
        <v>1.43</v>
      </c>
      <c r="F15" s="53">
        <v>1.43</v>
      </c>
      <c r="G15" s="53">
        <v>0</v>
      </c>
      <c r="H15" s="53">
        <v>0</v>
      </c>
      <c r="I15" s="53">
        <v>0</v>
      </c>
      <c r="J15" s="53">
        <v>1.43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61">
        <v>0</v>
      </c>
      <c r="CD15" s="62">
        <v>0</v>
      </c>
      <c r="CE15" s="62">
        <v>0</v>
      </c>
      <c r="CF15" s="62">
        <v>0</v>
      </c>
      <c r="CG15" s="62">
        <v>0</v>
      </c>
      <c r="CH15" s="62">
        <v>0</v>
      </c>
      <c r="CI15" s="62">
        <v>0</v>
      </c>
      <c r="CJ15" s="62">
        <v>0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0</v>
      </c>
      <c r="CQ15" s="62">
        <v>0</v>
      </c>
      <c r="CR15" s="62">
        <v>0</v>
      </c>
      <c r="CS15" s="62">
        <v>0</v>
      </c>
      <c r="CT15" s="65">
        <v>0</v>
      </c>
      <c r="CU15" s="65">
        <v>0</v>
      </c>
      <c r="CV15" s="67"/>
      <c r="CW15" s="67">
        <v>0</v>
      </c>
      <c r="CX15" s="67">
        <v>0</v>
      </c>
      <c r="CY15" s="40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ht="15">
      <c r="A16" s="54" t="s">
        <v>211</v>
      </c>
      <c r="B16" s="54"/>
      <c r="C16" s="54"/>
      <c r="D16" s="55" t="s">
        <v>60</v>
      </c>
      <c r="E16" s="53">
        <v>4.29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4.29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4.29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61">
        <v>0</v>
      </c>
      <c r="CD16" s="62">
        <v>0</v>
      </c>
      <c r="CE16" s="62">
        <v>0</v>
      </c>
      <c r="CF16" s="62">
        <v>0</v>
      </c>
      <c r="CG16" s="62">
        <v>0</v>
      </c>
      <c r="CH16" s="62">
        <v>0</v>
      </c>
      <c r="CI16" s="62">
        <v>0</v>
      </c>
      <c r="CJ16" s="62">
        <v>0</v>
      </c>
      <c r="CK16" s="62">
        <v>0</v>
      </c>
      <c r="CL16" s="62">
        <v>0</v>
      </c>
      <c r="CM16" s="62">
        <v>0</v>
      </c>
      <c r="CN16" s="62">
        <v>0</v>
      </c>
      <c r="CO16" s="62">
        <v>0</v>
      </c>
      <c r="CP16" s="62">
        <v>0</v>
      </c>
      <c r="CQ16" s="62">
        <v>0</v>
      </c>
      <c r="CR16" s="62">
        <v>0</v>
      </c>
      <c r="CS16" s="62">
        <v>0</v>
      </c>
      <c r="CT16" s="65">
        <v>0</v>
      </c>
      <c r="CU16" s="65">
        <v>0</v>
      </c>
      <c r="CV16" s="67"/>
      <c r="CW16" s="67">
        <v>0</v>
      </c>
      <c r="CX16" s="67">
        <v>0</v>
      </c>
      <c r="CY16" s="40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ht="15">
      <c r="A17" s="54" t="s">
        <v>211</v>
      </c>
      <c r="B17" s="54" t="s">
        <v>207</v>
      </c>
      <c r="C17" s="54"/>
      <c r="D17" s="55" t="s">
        <v>61</v>
      </c>
      <c r="E17" s="53">
        <v>4.29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4.29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4.29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61">
        <v>0</v>
      </c>
      <c r="CD17" s="62">
        <v>0</v>
      </c>
      <c r="CE17" s="62">
        <v>0</v>
      </c>
      <c r="CF17" s="62">
        <v>0</v>
      </c>
      <c r="CG17" s="62">
        <v>0</v>
      </c>
      <c r="CH17" s="62">
        <v>0</v>
      </c>
      <c r="CI17" s="62">
        <v>0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5">
        <v>0</v>
      </c>
      <c r="CU17" s="65">
        <v>0</v>
      </c>
      <c r="CV17" s="67"/>
      <c r="CW17" s="67">
        <v>0</v>
      </c>
      <c r="CX17" s="67">
        <v>0</v>
      </c>
      <c r="CY17" s="40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ht="15">
      <c r="A18" s="54" t="s">
        <v>211</v>
      </c>
      <c r="B18" s="54" t="s">
        <v>207</v>
      </c>
      <c r="C18" s="54" t="s">
        <v>203</v>
      </c>
      <c r="D18" s="55" t="s">
        <v>62</v>
      </c>
      <c r="E18" s="53">
        <v>4.29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4.29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4.29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61">
        <v>0</v>
      </c>
      <c r="CD18" s="62">
        <v>0</v>
      </c>
      <c r="CE18" s="62">
        <v>0</v>
      </c>
      <c r="CF18" s="62">
        <v>0</v>
      </c>
      <c r="CG18" s="62">
        <v>0</v>
      </c>
      <c r="CH18" s="62">
        <v>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</v>
      </c>
      <c r="CT18" s="65">
        <v>0</v>
      </c>
      <c r="CU18" s="65">
        <v>0</v>
      </c>
      <c r="CV18" s="67"/>
      <c r="CW18" s="67">
        <v>0</v>
      </c>
      <c r="CX18" s="67">
        <v>0</v>
      </c>
      <c r="CY18" s="40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3:9" ht="22.5" customHeight="1">
      <c r="C19" s="56"/>
      <c r="D19" s="56"/>
      <c r="E19" s="56"/>
      <c r="F19" s="56"/>
      <c r="G19" s="56"/>
      <c r="H19" s="56"/>
      <c r="I19" s="56"/>
    </row>
    <row r="20" ht="22.5" customHeight="1"/>
    <row r="21" ht="22.5" customHeight="1"/>
  </sheetData>
  <sheetProtection/>
  <mergeCells count="14">
    <mergeCell ref="A1:D1"/>
    <mergeCell ref="F1:N1"/>
    <mergeCell ref="O1:AU1"/>
    <mergeCell ref="AV1:BM1"/>
    <mergeCell ref="BN1:BR1"/>
    <mergeCell ref="BS1:CC1"/>
    <mergeCell ref="CD1:CS1"/>
    <mergeCell ref="A2:C2"/>
    <mergeCell ref="E1:E2"/>
    <mergeCell ref="CT1:CT2"/>
    <mergeCell ref="CU1:CU2"/>
    <mergeCell ref="CV1:CV2"/>
    <mergeCell ref="CW1:CW2"/>
    <mergeCell ref="CX1:CX2"/>
  </mergeCells>
  <printOptions horizontalCentered="1"/>
  <pageMargins left="0.75" right="0.75" top="0.98" bottom="0.98" header="0.51" footer="0.51"/>
  <pageSetup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selection activeCell="F31" sqref="F31"/>
    </sheetView>
  </sheetViews>
  <sheetFormatPr defaultColWidth="9.00390625" defaultRowHeight="14.25"/>
  <cols>
    <col min="1" max="1" width="10.25390625" style="13" customWidth="1"/>
    <col min="2" max="2" width="19.875" style="13" customWidth="1"/>
    <col min="3" max="3" width="17.00390625" style="13" customWidth="1"/>
    <col min="4" max="5" width="13.25390625" style="13" customWidth="1"/>
    <col min="6" max="6" width="29.75390625" style="13" customWidth="1"/>
    <col min="7" max="16384" width="9.00390625" style="13" customWidth="1"/>
  </cols>
  <sheetData>
    <row r="1" spans="1:5" ht="21.75" customHeight="1">
      <c r="A1" s="14" t="s">
        <v>212</v>
      </c>
      <c r="B1" s="14"/>
      <c r="C1" s="14"/>
      <c r="D1" s="14"/>
      <c r="E1" s="14"/>
    </row>
    <row r="2" spans="1:5" ht="17.25" customHeight="1">
      <c r="A2" s="15"/>
      <c r="B2" s="15"/>
      <c r="C2" s="15"/>
      <c r="D2" s="15"/>
      <c r="E2" s="16" t="s">
        <v>213</v>
      </c>
    </row>
    <row r="3" spans="1:5" s="12" customFormat="1" ht="21" customHeight="1">
      <c r="A3" s="17" t="s">
        <v>214</v>
      </c>
      <c r="B3" s="17"/>
      <c r="C3" s="18" t="s">
        <v>215</v>
      </c>
      <c r="D3" s="18" t="s">
        <v>66</v>
      </c>
      <c r="E3" s="18" t="s">
        <v>67</v>
      </c>
    </row>
    <row r="4" spans="1:5" s="12" customFormat="1" ht="21" customHeight="1">
      <c r="A4" s="17" t="s">
        <v>44</v>
      </c>
      <c r="B4" s="17" t="s">
        <v>45</v>
      </c>
      <c r="C4" s="19"/>
      <c r="D4" s="19"/>
      <c r="E4" s="19"/>
    </row>
    <row r="5" spans="1:5" ht="21.75" customHeight="1">
      <c r="A5" s="20"/>
      <c r="B5" s="21"/>
      <c r="C5" s="22">
        <f aca="true" t="shared" si="0" ref="C5:C29">D5++E5</f>
        <v>0</v>
      </c>
      <c r="D5" s="23"/>
      <c r="E5" s="24"/>
    </row>
    <row r="6" spans="1:5" ht="21.75" customHeight="1">
      <c r="A6" s="20"/>
      <c r="B6" s="21"/>
      <c r="C6" s="22">
        <f t="shared" si="0"/>
        <v>0</v>
      </c>
      <c r="D6" s="25"/>
      <c r="E6" s="24"/>
    </row>
    <row r="7" spans="1:5" ht="21.75" customHeight="1">
      <c r="A7" s="20"/>
      <c r="B7" s="21"/>
      <c r="C7" s="22">
        <f t="shared" si="0"/>
        <v>0</v>
      </c>
      <c r="D7" s="25"/>
      <c r="E7" s="24"/>
    </row>
    <row r="8" spans="1:5" ht="21.75" customHeight="1">
      <c r="A8" s="20"/>
      <c r="B8" s="21"/>
      <c r="C8" s="22">
        <f t="shared" si="0"/>
        <v>0</v>
      </c>
      <c r="D8" s="25"/>
      <c r="E8" s="26"/>
    </row>
    <row r="9" spans="1:5" ht="21.75" customHeight="1">
      <c r="A9" s="20"/>
      <c r="B9" s="21"/>
      <c r="C9" s="22">
        <f t="shared" si="0"/>
        <v>0</v>
      </c>
      <c r="D9" s="23"/>
      <c r="E9" s="21"/>
    </row>
    <row r="10" spans="1:5" ht="21.75" customHeight="1">
      <c r="A10" s="20"/>
      <c r="B10" s="21"/>
      <c r="C10" s="22">
        <f t="shared" si="0"/>
        <v>0</v>
      </c>
      <c r="D10" s="27"/>
      <c r="E10" s="21"/>
    </row>
    <row r="11" spans="1:5" ht="21.75" customHeight="1">
      <c r="A11" s="28"/>
      <c r="B11" s="21"/>
      <c r="C11" s="22">
        <f t="shared" si="0"/>
        <v>0</v>
      </c>
      <c r="D11" s="27"/>
      <c r="E11" s="21"/>
    </row>
    <row r="12" spans="1:5" ht="21.75" customHeight="1">
      <c r="A12" s="20"/>
      <c r="B12" s="20"/>
      <c r="C12" s="22">
        <f t="shared" si="0"/>
        <v>0</v>
      </c>
      <c r="D12" s="25"/>
      <c r="E12" s="21"/>
    </row>
    <row r="13" spans="1:5" ht="21.75" customHeight="1">
      <c r="A13" s="20"/>
      <c r="B13" s="20"/>
      <c r="C13" s="22">
        <f t="shared" si="0"/>
        <v>0</v>
      </c>
      <c r="D13" s="29"/>
      <c r="E13" s="21"/>
    </row>
    <row r="14" spans="1:5" ht="21.75" customHeight="1">
      <c r="A14" s="20"/>
      <c r="B14" s="20"/>
      <c r="C14" s="22">
        <f t="shared" si="0"/>
        <v>0</v>
      </c>
      <c r="D14" s="30"/>
      <c r="E14" s="21"/>
    </row>
    <row r="15" spans="1:5" ht="21.75" customHeight="1">
      <c r="A15" s="20"/>
      <c r="B15" s="20"/>
      <c r="C15" s="22">
        <f t="shared" si="0"/>
        <v>0</v>
      </c>
      <c r="D15" s="30"/>
      <c r="E15" s="21"/>
    </row>
    <row r="16" spans="1:5" ht="21.75" customHeight="1">
      <c r="A16" s="20"/>
      <c r="B16" s="20"/>
      <c r="C16" s="22">
        <f t="shared" si="0"/>
        <v>0</v>
      </c>
      <c r="D16" s="31"/>
      <c r="E16" s="21"/>
    </row>
    <row r="17" spans="1:5" ht="21.75" customHeight="1">
      <c r="A17" s="20"/>
      <c r="B17" s="20"/>
      <c r="C17" s="22">
        <f t="shared" si="0"/>
        <v>0</v>
      </c>
      <c r="D17" s="31"/>
      <c r="E17" s="21"/>
    </row>
    <row r="18" spans="1:5" ht="21.75" customHeight="1">
      <c r="A18" s="20"/>
      <c r="B18" s="20"/>
      <c r="C18" s="22">
        <f t="shared" si="0"/>
        <v>0</v>
      </c>
      <c r="D18" s="30"/>
      <c r="E18" s="20"/>
    </row>
    <row r="19" spans="1:5" ht="21.75" customHeight="1">
      <c r="A19" s="20"/>
      <c r="B19" s="20"/>
      <c r="C19" s="22">
        <f t="shared" si="0"/>
        <v>0</v>
      </c>
      <c r="D19" s="30"/>
      <c r="E19" s="20"/>
    </row>
    <row r="20" spans="1:5" ht="21.75" customHeight="1">
      <c r="A20" s="20"/>
      <c r="B20" s="20"/>
      <c r="C20" s="22">
        <f t="shared" si="0"/>
        <v>0</v>
      </c>
      <c r="D20" s="31"/>
      <c r="E20" s="20"/>
    </row>
    <row r="21" spans="1:5" ht="21.75" customHeight="1">
      <c r="A21" s="20"/>
      <c r="B21" s="20"/>
      <c r="C21" s="22">
        <f t="shared" si="0"/>
        <v>0</v>
      </c>
      <c r="D21" s="30"/>
      <c r="E21" s="20"/>
    </row>
    <row r="22" spans="1:5" ht="21.75" customHeight="1">
      <c r="A22" s="20"/>
      <c r="B22" s="20"/>
      <c r="C22" s="22">
        <f t="shared" si="0"/>
        <v>0</v>
      </c>
      <c r="D22" s="30"/>
      <c r="E22" s="20"/>
    </row>
    <row r="23" spans="1:5" ht="21.75" customHeight="1">
      <c r="A23" s="20"/>
      <c r="B23" s="20"/>
      <c r="C23" s="22">
        <f t="shared" si="0"/>
        <v>0</v>
      </c>
      <c r="D23" s="30"/>
      <c r="E23" s="20"/>
    </row>
    <row r="24" spans="1:5" ht="21.75" customHeight="1">
      <c r="A24" s="20"/>
      <c r="B24" s="20"/>
      <c r="C24" s="22">
        <f t="shared" si="0"/>
        <v>0</v>
      </c>
      <c r="D24" s="32"/>
      <c r="E24" s="20"/>
    </row>
    <row r="25" spans="1:5" ht="21.75" customHeight="1">
      <c r="A25" s="20"/>
      <c r="B25" s="20"/>
      <c r="C25" s="22">
        <f t="shared" si="0"/>
        <v>0</v>
      </c>
      <c r="D25" s="32"/>
      <c r="E25" s="20"/>
    </row>
    <row r="26" spans="1:5" ht="21.75" customHeight="1">
      <c r="A26" s="20"/>
      <c r="B26" s="20"/>
      <c r="C26" s="22">
        <f t="shared" si="0"/>
        <v>0</v>
      </c>
      <c r="D26" s="30"/>
      <c r="E26" s="20"/>
    </row>
    <row r="27" spans="1:5" ht="21.75" customHeight="1">
      <c r="A27" s="20"/>
      <c r="B27" s="20"/>
      <c r="C27" s="22">
        <f t="shared" si="0"/>
        <v>0</v>
      </c>
      <c r="D27" s="31"/>
      <c r="E27" s="20"/>
    </row>
    <row r="28" spans="1:5" ht="21.75" customHeight="1">
      <c r="A28" s="20"/>
      <c r="B28" s="20"/>
      <c r="C28" s="22">
        <f t="shared" si="0"/>
        <v>0</v>
      </c>
      <c r="D28" s="32"/>
      <c r="E28" s="20"/>
    </row>
    <row r="29" spans="1:5" ht="21.75" customHeight="1">
      <c r="A29" s="20"/>
      <c r="B29" s="20"/>
      <c r="C29" s="22">
        <f t="shared" si="0"/>
        <v>0</v>
      </c>
      <c r="D29" s="33"/>
      <c r="E29" s="20"/>
    </row>
    <row r="30" spans="1:5" ht="21" customHeight="1">
      <c r="A30" s="34" t="s">
        <v>216</v>
      </c>
      <c r="B30" s="35"/>
      <c r="C30" s="36">
        <f>SUM(C5:C29)</f>
        <v>0</v>
      </c>
      <c r="D30" s="34"/>
      <c r="E30" s="37"/>
    </row>
    <row r="31" spans="1:5" ht="31.5" customHeight="1">
      <c r="A31" s="38" t="s">
        <v>217</v>
      </c>
      <c r="B31" s="38"/>
      <c r="C31" s="38"/>
      <c r="D31" s="38"/>
      <c r="E31" s="38"/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0" sqref="A10:B10"/>
    </sheetView>
  </sheetViews>
  <sheetFormatPr defaultColWidth="9.00390625" defaultRowHeight="14.25"/>
  <cols>
    <col min="1" max="1" width="31.25390625" style="0" customWidth="1"/>
    <col min="2" max="2" width="58.75390625" style="0" customWidth="1"/>
  </cols>
  <sheetData>
    <row r="1" spans="1:2" ht="37.5" customHeight="1">
      <c r="A1" s="1" t="s">
        <v>218</v>
      </c>
      <c r="B1" s="1"/>
    </row>
    <row r="2" spans="1:2" ht="23.25" customHeight="1">
      <c r="A2" s="2" t="s">
        <v>219</v>
      </c>
      <c r="B2" s="3" t="s">
        <v>18</v>
      </c>
    </row>
    <row r="3" spans="1:2" ht="29.25" customHeight="1">
      <c r="A3" s="4" t="s">
        <v>110</v>
      </c>
      <c r="B3" s="4" t="s">
        <v>220</v>
      </c>
    </row>
    <row r="4" spans="1:2" ht="29.25" customHeight="1">
      <c r="A4" s="4" t="s">
        <v>6</v>
      </c>
      <c r="B4" s="130" t="s">
        <v>221</v>
      </c>
    </row>
    <row r="5" spans="1:2" ht="29.25" customHeight="1">
      <c r="A5" s="6" t="s">
        <v>222</v>
      </c>
      <c r="B5" s="130" t="s">
        <v>223</v>
      </c>
    </row>
    <row r="6" spans="1:2" ht="29.25" customHeight="1">
      <c r="A6" s="6" t="s">
        <v>224</v>
      </c>
      <c r="B6" s="130" t="s">
        <v>221</v>
      </c>
    </row>
    <row r="7" spans="1:2" ht="29.25" customHeight="1">
      <c r="A7" s="7" t="s">
        <v>225</v>
      </c>
      <c r="B7" s="131" t="s">
        <v>223</v>
      </c>
    </row>
    <row r="8" spans="1:2" ht="29.25" customHeight="1">
      <c r="A8" s="9" t="s">
        <v>226</v>
      </c>
      <c r="B8" s="131" t="s">
        <v>223</v>
      </c>
    </row>
    <row r="9" spans="1:2" ht="29.25" customHeight="1">
      <c r="A9" s="10" t="s">
        <v>227</v>
      </c>
      <c r="B9" s="130" t="s">
        <v>223</v>
      </c>
    </row>
    <row r="10" spans="1:2" ht="72.75" customHeight="1">
      <c r="A10" s="11" t="s">
        <v>228</v>
      </c>
      <c r="B10" s="11"/>
    </row>
  </sheetData>
  <sheetProtection/>
  <mergeCells count="2">
    <mergeCell ref="A1:B1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WIN7</cp:lastModifiedBy>
  <cp:lastPrinted>2017-05-12T09:27:05Z</cp:lastPrinted>
  <dcterms:created xsi:type="dcterms:W3CDTF">2014-12-23T00:23:06Z</dcterms:created>
  <dcterms:modified xsi:type="dcterms:W3CDTF">2018-11-23T02:11:47Z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