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2019" sheetId="3" r:id="rId1"/>
  </sheets>
  <definedNames>
    <definedName name="_xlnm.Print_Titles" localSheetId="0">'2019'!$1:$2</definedName>
  </definedNames>
  <calcPr calcId="144525" fullCalcOnLoad="1"/>
</workbook>
</file>

<file path=xl/sharedStrings.xml><?xml version="1.0" encoding="utf-8"?>
<sst xmlns="http://schemas.openxmlformats.org/spreadsheetml/2006/main" count="131" uniqueCount="59">
  <si>
    <t>农户小额扶贫贴息贷款贴息花名册</t>
  </si>
  <si>
    <t>序号</t>
  </si>
  <si>
    <t>机构名称</t>
  </si>
  <si>
    <t>客户名称</t>
  </si>
  <si>
    <t>贷款期限</t>
  </si>
  <si>
    <t>起贷日期</t>
  </si>
  <si>
    <t>借款用途描述</t>
  </si>
  <si>
    <t>止贷日期</t>
  </si>
  <si>
    <t>贴息利率(%)</t>
  </si>
  <si>
    <t>借据金额</t>
  </si>
  <si>
    <t>借据余额</t>
  </si>
  <si>
    <t>起息日期</t>
  </si>
  <si>
    <t>止息日期</t>
  </si>
  <si>
    <t>实际用款天数</t>
  </si>
  <si>
    <t>财政贴息天数</t>
  </si>
  <si>
    <t>财政贴息金额（元）</t>
  </si>
  <si>
    <t>邮储</t>
  </si>
  <si>
    <t>王景成</t>
  </si>
  <si>
    <t>2019-09-06</t>
  </si>
  <si>
    <t>种养殖</t>
  </si>
  <si>
    <t>2022-09-06</t>
  </si>
  <si>
    <t>鲁明</t>
  </si>
  <si>
    <t>罗云昌</t>
  </si>
  <si>
    <t>徐丕华</t>
  </si>
  <si>
    <t>郭年寿</t>
  </si>
  <si>
    <t>周学发</t>
  </si>
  <si>
    <t>李应科</t>
  </si>
  <si>
    <t>郭有</t>
  </si>
  <si>
    <t>罗靖宇</t>
  </si>
  <si>
    <t>吴廷华</t>
  </si>
  <si>
    <t>王应山</t>
  </si>
  <si>
    <t>周学华</t>
  </si>
  <si>
    <t>徐成斌</t>
  </si>
  <si>
    <t>杨荣昌</t>
  </si>
  <si>
    <t>杨贵昌</t>
  </si>
  <si>
    <t>李斌</t>
  </si>
  <si>
    <t>罗世朝</t>
  </si>
  <si>
    <t>周俊荣</t>
  </si>
  <si>
    <t>张明学</t>
  </si>
  <si>
    <t>李有荣</t>
  </si>
  <si>
    <t>李文明</t>
  </si>
  <si>
    <t>李有忠</t>
  </si>
  <si>
    <t>李发祥</t>
  </si>
  <si>
    <t>李天明</t>
  </si>
  <si>
    <t>罗恒助</t>
  </si>
  <si>
    <t>朱金明</t>
  </si>
  <si>
    <t>李雄</t>
  </si>
  <si>
    <t>杨剑华</t>
  </si>
  <si>
    <t>罗才富</t>
  </si>
  <si>
    <t>李永海</t>
  </si>
  <si>
    <t>徐丕贵</t>
  </si>
  <si>
    <t>罗德全</t>
  </si>
  <si>
    <t>阳文美</t>
  </si>
  <si>
    <t>李中华</t>
  </si>
  <si>
    <t>周学明</t>
  </si>
  <si>
    <t>张丽金</t>
  </si>
  <si>
    <t>李发富</t>
  </si>
  <si>
    <t>合计</t>
  </si>
  <si>
    <t>37笔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</si>
</sst>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_ &quot;￥&quot;* #,##0.00_ ;_ &quot;￥&quot;* \-#,##0.00_ ;_ &quot;￥&quot;* \-??_ ;_ @_ "/>
    <numFmt numFmtId="178" formatCode="_ &quot;￥&quot;* #,##0_ ;_ &quot;￥&quot;* \-#,##0_ ;_ &quot;￥&quot;* \-_ ;_ @_ "/>
  </numFmts>
  <fonts count="25">
    <font>
      <sz val="11"/>
      <color indexed="8"/>
      <name val="宋体"/>
      <charset val="134"/>
    </font>
    <font>
      <sz val="12"/>
      <name val="宋体"/>
      <charset val="134"/>
    </font>
    <font>
      <sz val="8"/>
      <name val="宋体"/>
      <charset val="134"/>
    </font>
    <font>
      <sz val="11"/>
      <color indexed="10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sz val="7"/>
      <name val="宋体"/>
      <charset val="134"/>
    </font>
    <font>
      <sz val="10"/>
      <name val="Arial"/>
      <family val="2"/>
      <charset val="0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sz val="11"/>
      <color indexed="9"/>
      <name val="宋体"/>
      <charset val="134"/>
    </font>
    <font>
      <b/>
      <sz val="15"/>
      <color indexed="56"/>
      <name val="宋体"/>
      <charset val="134"/>
    </font>
    <font>
      <b/>
      <sz val="11"/>
      <color indexed="8"/>
      <name val="宋体"/>
      <charset val="134"/>
    </font>
    <font>
      <b/>
      <sz val="18"/>
      <color indexed="56"/>
      <name val="宋体"/>
      <charset val="134"/>
    </font>
    <font>
      <b/>
      <sz val="11"/>
      <color indexed="56"/>
      <name val="宋体"/>
      <charset val="134"/>
    </font>
    <font>
      <u/>
      <sz val="11"/>
      <color indexed="12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i/>
      <sz val="11"/>
      <color indexed="23"/>
      <name val="宋体"/>
      <charset val="134"/>
    </font>
    <font>
      <sz val="11"/>
      <color indexed="20"/>
      <name val="宋体"/>
      <charset val="134"/>
    </font>
    <font>
      <u/>
      <sz val="11"/>
      <color indexed="20"/>
      <name val="宋体"/>
      <charset val="134"/>
    </font>
    <font>
      <sz val="11"/>
      <color indexed="52"/>
      <name val="宋体"/>
      <charset val="134"/>
    </font>
    <font>
      <sz val="11"/>
      <color indexed="17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</borders>
  <cellStyleXfs count="83">
    <xf numFmtId="0" fontId="0" fillId="0" borderId="0">
      <alignment vertical="center"/>
    </xf>
    <xf numFmtId="178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9" fillId="19" borderId="5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7" fillId="0" borderId="0"/>
    <xf numFmtId="0" fontId="21" fillId="2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2" borderId="10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4" borderId="8" applyNumberFormat="0" applyAlignment="0" applyProtection="0">
      <alignment vertical="center"/>
    </xf>
    <xf numFmtId="0" fontId="8" fillId="4" borderId="5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6" borderId="6" applyNumberForma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7" fillId="0" borderId="0"/>
    <xf numFmtId="0" fontId="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Protection="1">
      <alignment vertical="center"/>
      <protection locked="0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176" fontId="2" fillId="0" borderId="0" xfId="0" applyNumberFormat="1" applyFont="1">
      <alignment vertical="center"/>
    </xf>
    <xf numFmtId="0" fontId="5" fillId="0" borderId="0" xfId="0" applyNumberFormat="1" applyFont="1" applyFill="1" applyAlignment="1" applyProtection="1">
      <alignment horizontal="center" vertical="center"/>
    </xf>
    <xf numFmtId="0" fontId="2" fillId="0" borderId="1" xfId="0" applyFont="1" applyBorder="1" applyProtection="1">
      <alignment vertical="center"/>
      <protection locked="0"/>
    </xf>
    <xf numFmtId="0" fontId="2" fillId="0" borderId="2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>
      <alignment vertical="center"/>
    </xf>
    <xf numFmtId="0" fontId="6" fillId="0" borderId="4" xfId="0" applyNumberFormat="1" applyFont="1" applyFill="1" applyBorder="1" applyAlignment="1" applyProtection="1">
      <alignment horizontal="left" vertical="center"/>
    </xf>
    <xf numFmtId="0" fontId="6" fillId="0" borderId="1" xfId="48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/>
    </xf>
    <xf numFmtId="49" fontId="6" fillId="0" borderId="1" xfId="0" applyNumberFormat="1" applyFont="1" applyFill="1" applyBorder="1" applyAlignment="1">
      <alignment horizontal="left" vertical="center"/>
    </xf>
    <xf numFmtId="0" fontId="6" fillId="0" borderId="1" xfId="14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left" vertical="center"/>
    </xf>
    <xf numFmtId="14" fontId="6" fillId="0" borderId="1" xfId="0" applyNumberFormat="1" applyFont="1" applyFill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176" fontId="2" fillId="0" borderId="3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" xfId="29" applyFont="1" applyFill="1" applyBorder="1" applyAlignment="1">
      <alignment horizontal="left" vertical="center"/>
    </xf>
    <xf numFmtId="0" fontId="6" fillId="0" borderId="1" xfId="64" applyFont="1" applyFill="1" applyBorder="1" applyAlignment="1">
      <alignment horizontal="left" vertical="center"/>
    </xf>
    <xf numFmtId="0" fontId="6" fillId="0" borderId="1" xfId="81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176" fontId="6" fillId="0" borderId="1" xfId="0" applyNumberFormat="1" applyFont="1" applyFill="1" applyBorder="1" applyAlignment="1" applyProtection="1">
      <alignment horizontal="left" vertical="center"/>
    </xf>
    <xf numFmtId="176" fontId="6" fillId="0" borderId="0" xfId="0" applyNumberFormat="1" applyFont="1">
      <alignment vertical="center"/>
    </xf>
  </cellXfs>
  <cellStyles count="8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2017_2" xfId="5"/>
    <cellStyle name="千位分隔[0]" xfId="6" builtinId="6"/>
    <cellStyle name="40% - 强调文字颜色 3" xfId="7" builtinId="39"/>
    <cellStyle name="常规_2018_18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常规_2017_3" xfId="14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常规_2017_5" xfId="29"/>
    <cellStyle name="常规_2017_10" xfId="30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常规_2018" xfId="40"/>
    <cellStyle name="20% - 强调文字颜色 1" xfId="41" builtinId="30"/>
    <cellStyle name="常规_2017_13" xfId="42"/>
    <cellStyle name="常规_2017_8" xfId="43"/>
    <cellStyle name="40% - 强调文字颜色 1" xfId="44" builtinId="31"/>
    <cellStyle name="常规_2018_16" xfId="45"/>
    <cellStyle name="20% - 强调文字颜色 2" xfId="46" builtinId="34"/>
    <cellStyle name="40% - 强调文字颜色 2" xfId="47" builtinId="35"/>
    <cellStyle name="常规_2018_17" xfId="48"/>
    <cellStyle name="常规_2017_14" xfId="49"/>
    <cellStyle name="强调文字颜色 3" xfId="50" builtinId="37"/>
    <cellStyle name="强调文字颜色 4" xfId="51" builtinId="41"/>
    <cellStyle name="20% - 强调文字颜色 4" xfId="52" builtinId="42"/>
    <cellStyle name="40% - 强调文字颜色 4" xfId="53" builtinId="43"/>
    <cellStyle name="强调文字颜色 5" xfId="54" builtinId="45"/>
    <cellStyle name="40% - 强调文字颜色 5" xfId="55" builtinId="47"/>
    <cellStyle name="60% - 强调文字颜色 5" xfId="56" builtinId="48"/>
    <cellStyle name="强调文字颜色 6" xfId="57" builtinId="49"/>
    <cellStyle name="40% - 强调文字颜色 6" xfId="58" builtinId="51"/>
    <cellStyle name="60% - 强调文字颜色 6" xfId="59" builtinId="52"/>
    <cellStyle name="常规_2017_1" xfId="60"/>
    <cellStyle name="常规_2017" xfId="61"/>
    <cellStyle name="常规_2017_4" xfId="62"/>
    <cellStyle name="常规_2017_11" xfId="63"/>
    <cellStyle name="常规_2017_6" xfId="64"/>
    <cellStyle name="常规_2017_12" xfId="65"/>
    <cellStyle name="常规_2017_7" xfId="66"/>
    <cellStyle name="常规_2017_9" xfId="67"/>
    <cellStyle name="常规_2018_1" xfId="68"/>
    <cellStyle name="常规_2018_2" xfId="69"/>
    <cellStyle name="常规_2018_3" xfId="70"/>
    <cellStyle name="常规_2018_4" xfId="71"/>
    <cellStyle name="常规_2018_5" xfId="72"/>
    <cellStyle name="常规_2018_6" xfId="73"/>
    <cellStyle name="常规_2018_7" xfId="74"/>
    <cellStyle name="常规_2018_8" xfId="75"/>
    <cellStyle name="常规_2018_9" xfId="76"/>
    <cellStyle name="常规_2018_10" xfId="77"/>
    <cellStyle name="常规_2018_11" xfId="78"/>
    <cellStyle name="常规_2018_12" xfId="79"/>
    <cellStyle name="常规_2018_13" xfId="80"/>
    <cellStyle name="常规_2018_14" xfId="81"/>
    <cellStyle name="常规_2018_15" xfId="8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6"/>
  <sheetViews>
    <sheetView tabSelected="1" zoomScale="130" zoomScaleNormal="130" workbookViewId="0">
      <selection activeCell="S15" sqref="S15"/>
    </sheetView>
  </sheetViews>
  <sheetFormatPr defaultColWidth="9" defaultRowHeight="13.5"/>
  <cols>
    <col min="1" max="1" width="2.95" style="4" customWidth="1"/>
    <col min="2" max="2" width="3.525" style="5" customWidth="1"/>
    <col min="3" max="3" width="4.58333333333333" style="6" customWidth="1"/>
    <col min="4" max="4" width="4.48333333333333" style="5" customWidth="1"/>
    <col min="5" max="5" width="8.64166666666667" style="7" customWidth="1"/>
    <col min="6" max="6" width="4.89166666666667" style="5" customWidth="1"/>
    <col min="7" max="7" width="8.55" style="8" customWidth="1"/>
    <col min="8" max="8" width="4.39166666666667" style="5" customWidth="1"/>
    <col min="9" max="9" width="6.05833333333333" style="6" customWidth="1"/>
    <col min="10" max="10" width="6.3" style="6" customWidth="1"/>
    <col min="11" max="12" width="7.79166666666667" style="5" customWidth="1"/>
    <col min="13" max="13" width="3.53333333333333" style="5" customWidth="1"/>
    <col min="14" max="14" width="4.23333333333333" style="5" customWidth="1"/>
    <col min="15" max="15" width="7.54166666666667" style="9" customWidth="1"/>
  </cols>
  <sheetData>
    <row r="1" s="1" customFormat="1" ht="16" customHeight="1" spans="1:1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="2" customFormat="1" ht="36" customHeight="1" spans="1:15">
      <c r="A2" s="11" t="s">
        <v>1</v>
      </c>
      <c r="B2" s="12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4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13" t="s">
        <v>13</v>
      </c>
      <c r="N2" s="13" t="s">
        <v>14</v>
      </c>
      <c r="O2" s="31" t="s">
        <v>15</v>
      </c>
    </row>
    <row r="3" s="3" customFormat="1" spans="1:15">
      <c r="A3" s="15">
        <v>1</v>
      </c>
      <c r="B3" s="16" t="s">
        <v>16</v>
      </c>
      <c r="C3" s="17" t="s">
        <v>17</v>
      </c>
      <c r="D3" s="18">
        <v>36</v>
      </c>
      <c r="E3" s="19" t="s">
        <v>18</v>
      </c>
      <c r="F3" s="20" t="s">
        <v>19</v>
      </c>
      <c r="G3" s="21" t="s">
        <v>20</v>
      </c>
      <c r="H3" s="22">
        <v>4.75</v>
      </c>
      <c r="I3" s="32">
        <v>50000</v>
      </c>
      <c r="J3" s="33">
        <v>50000</v>
      </c>
      <c r="K3" s="34">
        <v>20220921</v>
      </c>
      <c r="L3" s="35">
        <v>20221205</v>
      </c>
      <c r="M3" s="22">
        <v>76</v>
      </c>
      <c r="N3" s="22">
        <v>76</v>
      </c>
      <c r="O3" s="36">
        <f>ROUND(4.75%/365*N3*J3,2)</f>
        <v>494.52</v>
      </c>
    </row>
    <row r="4" s="4" customFormat="1" spans="1:15">
      <c r="A4" s="15">
        <v>2</v>
      </c>
      <c r="B4" s="16" t="s">
        <v>16</v>
      </c>
      <c r="C4" s="23" t="s">
        <v>21</v>
      </c>
      <c r="D4" s="18">
        <v>36</v>
      </c>
      <c r="E4" s="24">
        <v>43748</v>
      </c>
      <c r="F4" s="20" t="s">
        <v>19</v>
      </c>
      <c r="G4" s="25">
        <v>44844</v>
      </c>
      <c r="H4" s="22">
        <v>4.75</v>
      </c>
      <c r="I4" s="32">
        <v>50000</v>
      </c>
      <c r="J4" s="33">
        <v>50000</v>
      </c>
      <c r="K4" s="34">
        <v>20220921</v>
      </c>
      <c r="L4" s="34">
        <v>20221010</v>
      </c>
      <c r="M4" s="22">
        <v>20</v>
      </c>
      <c r="N4" s="22">
        <v>20</v>
      </c>
      <c r="O4" s="36">
        <f t="shared" ref="O4:O39" si="0">ROUND(4.75%/365*N4*J4,2)</f>
        <v>130.14</v>
      </c>
    </row>
    <row r="5" s="4" customFormat="1" spans="1:15">
      <c r="A5" s="15">
        <v>3</v>
      </c>
      <c r="B5" s="16" t="s">
        <v>16</v>
      </c>
      <c r="C5" s="23" t="s">
        <v>22</v>
      </c>
      <c r="D5" s="18">
        <v>36</v>
      </c>
      <c r="E5" s="24">
        <v>43748</v>
      </c>
      <c r="F5" s="20" t="s">
        <v>19</v>
      </c>
      <c r="G5" s="25">
        <v>44844</v>
      </c>
      <c r="H5" s="22">
        <v>4.75</v>
      </c>
      <c r="I5" s="32">
        <v>50000</v>
      </c>
      <c r="J5" s="33">
        <v>50000</v>
      </c>
      <c r="K5" s="34">
        <v>20220921</v>
      </c>
      <c r="L5" s="34">
        <v>20221010</v>
      </c>
      <c r="M5" s="22">
        <v>20</v>
      </c>
      <c r="N5" s="22">
        <v>20</v>
      </c>
      <c r="O5" s="36">
        <f t="shared" si="0"/>
        <v>130.14</v>
      </c>
    </row>
    <row r="6" s="4" customFormat="1" spans="1:15">
      <c r="A6" s="15">
        <v>4</v>
      </c>
      <c r="B6" s="16" t="s">
        <v>16</v>
      </c>
      <c r="C6" s="23" t="s">
        <v>23</v>
      </c>
      <c r="D6" s="18">
        <v>36</v>
      </c>
      <c r="E6" s="24">
        <v>43748</v>
      </c>
      <c r="F6" s="20" t="s">
        <v>19</v>
      </c>
      <c r="G6" s="25">
        <v>44844</v>
      </c>
      <c r="H6" s="22">
        <v>4.75</v>
      </c>
      <c r="I6" s="32">
        <v>50000</v>
      </c>
      <c r="J6" s="33">
        <v>50000</v>
      </c>
      <c r="K6" s="34">
        <v>20220921</v>
      </c>
      <c r="L6" s="34">
        <v>20221010</v>
      </c>
      <c r="M6" s="22">
        <v>20</v>
      </c>
      <c r="N6" s="22">
        <v>20</v>
      </c>
      <c r="O6" s="36">
        <f t="shared" si="0"/>
        <v>130.14</v>
      </c>
    </row>
    <row r="7" s="4" customFormat="1" spans="1:15">
      <c r="A7" s="15">
        <v>5</v>
      </c>
      <c r="B7" s="16" t="s">
        <v>16</v>
      </c>
      <c r="C7" s="23" t="s">
        <v>24</v>
      </c>
      <c r="D7" s="18">
        <v>36</v>
      </c>
      <c r="E7" s="24">
        <v>43748</v>
      </c>
      <c r="F7" s="20" t="s">
        <v>19</v>
      </c>
      <c r="G7" s="25">
        <v>44844</v>
      </c>
      <c r="H7" s="22">
        <v>4.75</v>
      </c>
      <c r="I7" s="32">
        <v>50000</v>
      </c>
      <c r="J7" s="33">
        <v>50000</v>
      </c>
      <c r="K7" s="34">
        <v>20220921</v>
      </c>
      <c r="L7" s="34">
        <v>20221010</v>
      </c>
      <c r="M7" s="22">
        <v>20</v>
      </c>
      <c r="N7" s="22">
        <v>20</v>
      </c>
      <c r="O7" s="36">
        <f t="shared" si="0"/>
        <v>130.14</v>
      </c>
    </row>
    <row r="8" s="4" customFormat="1" spans="1:15">
      <c r="A8" s="15">
        <v>6</v>
      </c>
      <c r="B8" s="16" t="s">
        <v>16</v>
      </c>
      <c r="C8" s="23" t="s">
        <v>25</v>
      </c>
      <c r="D8" s="18">
        <v>36</v>
      </c>
      <c r="E8" s="24">
        <v>43748</v>
      </c>
      <c r="F8" s="20" t="s">
        <v>19</v>
      </c>
      <c r="G8" s="25">
        <v>44844</v>
      </c>
      <c r="H8" s="22">
        <v>4.75</v>
      </c>
      <c r="I8" s="32">
        <v>50000</v>
      </c>
      <c r="J8" s="33">
        <v>50000</v>
      </c>
      <c r="K8" s="34">
        <v>20220921</v>
      </c>
      <c r="L8" s="34">
        <v>20221010</v>
      </c>
      <c r="M8" s="22">
        <v>20</v>
      </c>
      <c r="N8" s="22">
        <v>20</v>
      </c>
      <c r="O8" s="36">
        <f t="shared" si="0"/>
        <v>130.14</v>
      </c>
    </row>
    <row r="9" s="4" customFormat="1" spans="1:15">
      <c r="A9" s="15">
        <v>7</v>
      </c>
      <c r="B9" s="16" t="s">
        <v>16</v>
      </c>
      <c r="C9" s="23" t="s">
        <v>26</v>
      </c>
      <c r="D9" s="18">
        <v>36</v>
      </c>
      <c r="E9" s="24">
        <v>43748</v>
      </c>
      <c r="F9" s="20" t="s">
        <v>19</v>
      </c>
      <c r="G9" s="25">
        <v>44844</v>
      </c>
      <c r="H9" s="22">
        <v>4.75</v>
      </c>
      <c r="I9" s="32">
        <v>50000</v>
      </c>
      <c r="J9" s="33">
        <v>50000</v>
      </c>
      <c r="K9" s="34">
        <v>20220921</v>
      </c>
      <c r="L9" s="34">
        <v>20221010</v>
      </c>
      <c r="M9" s="22">
        <v>20</v>
      </c>
      <c r="N9" s="22">
        <v>20</v>
      </c>
      <c r="O9" s="36">
        <f t="shared" si="0"/>
        <v>130.14</v>
      </c>
    </row>
    <row r="10" s="4" customFormat="1" spans="1:15">
      <c r="A10" s="15">
        <v>8</v>
      </c>
      <c r="B10" s="16" t="s">
        <v>16</v>
      </c>
      <c r="C10" s="23" t="s">
        <v>27</v>
      </c>
      <c r="D10" s="18">
        <v>36</v>
      </c>
      <c r="E10" s="24">
        <v>43748</v>
      </c>
      <c r="F10" s="20" t="s">
        <v>19</v>
      </c>
      <c r="G10" s="25">
        <v>44844</v>
      </c>
      <c r="H10" s="22">
        <v>4.75</v>
      </c>
      <c r="I10" s="32">
        <v>50000</v>
      </c>
      <c r="J10" s="33">
        <v>50000</v>
      </c>
      <c r="K10" s="34">
        <v>20220921</v>
      </c>
      <c r="L10" s="34">
        <v>20221010</v>
      </c>
      <c r="M10" s="22">
        <v>20</v>
      </c>
      <c r="N10" s="22">
        <v>20</v>
      </c>
      <c r="O10" s="36">
        <f t="shared" si="0"/>
        <v>130.14</v>
      </c>
    </row>
    <row r="11" s="4" customFormat="1" spans="1:15">
      <c r="A11" s="15">
        <v>9</v>
      </c>
      <c r="B11" s="16" t="s">
        <v>16</v>
      </c>
      <c r="C11" s="23" t="s">
        <v>28</v>
      </c>
      <c r="D11" s="18">
        <v>36</v>
      </c>
      <c r="E11" s="24">
        <v>43748</v>
      </c>
      <c r="F11" s="20" t="s">
        <v>19</v>
      </c>
      <c r="G11" s="25">
        <v>44844</v>
      </c>
      <c r="H11" s="22">
        <v>4.75</v>
      </c>
      <c r="I11" s="32">
        <v>50000</v>
      </c>
      <c r="J11" s="33">
        <v>50000</v>
      </c>
      <c r="K11" s="34">
        <v>20220921</v>
      </c>
      <c r="L11" s="34">
        <v>20221010</v>
      </c>
      <c r="M11" s="22">
        <v>20</v>
      </c>
      <c r="N11" s="22">
        <v>20</v>
      </c>
      <c r="O11" s="36">
        <f t="shared" si="0"/>
        <v>130.14</v>
      </c>
    </row>
    <row r="12" s="4" customFormat="1" spans="1:15">
      <c r="A12" s="15">
        <v>10</v>
      </c>
      <c r="B12" s="16" t="s">
        <v>16</v>
      </c>
      <c r="C12" s="23" t="s">
        <v>29</v>
      </c>
      <c r="D12" s="18">
        <v>36</v>
      </c>
      <c r="E12" s="24">
        <v>43748</v>
      </c>
      <c r="F12" s="20" t="s">
        <v>19</v>
      </c>
      <c r="G12" s="25">
        <v>44844</v>
      </c>
      <c r="H12" s="22">
        <v>4.75</v>
      </c>
      <c r="I12" s="32">
        <v>50000</v>
      </c>
      <c r="J12" s="33">
        <v>50000</v>
      </c>
      <c r="K12" s="34">
        <v>20220921</v>
      </c>
      <c r="L12" s="34">
        <v>20221010</v>
      </c>
      <c r="M12" s="22">
        <v>20</v>
      </c>
      <c r="N12" s="22">
        <v>20</v>
      </c>
      <c r="O12" s="36">
        <f t="shared" si="0"/>
        <v>130.14</v>
      </c>
    </row>
    <row r="13" s="4" customFormat="1" spans="1:15">
      <c r="A13" s="15">
        <v>11</v>
      </c>
      <c r="B13" s="16" t="s">
        <v>16</v>
      </c>
      <c r="C13" s="23" t="s">
        <v>30</v>
      </c>
      <c r="D13" s="18">
        <v>36</v>
      </c>
      <c r="E13" s="24">
        <v>43748</v>
      </c>
      <c r="F13" s="20" t="s">
        <v>19</v>
      </c>
      <c r="G13" s="25">
        <v>44844</v>
      </c>
      <c r="H13" s="22">
        <v>4.75</v>
      </c>
      <c r="I13" s="32">
        <v>50000</v>
      </c>
      <c r="J13" s="33">
        <v>50000</v>
      </c>
      <c r="K13" s="34">
        <v>20220921</v>
      </c>
      <c r="L13" s="34">
        <v>20221010</v>
      </c>
      <c r="M13" s="22">
        <v>20</v>
      </c>
      <c r="N13" s="22">
        <v>20</v>
      </c>
      <c r="O13" s="36">
        <f t="shared" si="0"/>
        <v>130.14</v>
      </c>
    </row>
    <row r="14" s="4" customFormat="1" spans="1:15">
      <c r="A14" s="15">
        <v>12</v>
      </c>
      <c r="B14" s="16" t="s">
        <v>16</v>
      </c>
      <c r="C14" s="23" t="s">
        <v>31</v>
      </c>
      <c r="D14" s="18">
        <v>36</v>
      </c>
      <c r="E14" s="24">
        <v>43748</v>
      </c>
      <c r="F14" s="20" t="s">
        <v>19</v>
      </c>
      <c r="G14" s="25">
        <v>44844</v>
      </c>
      <c r="H14" s="22">
        <v>4.75</v>
      </c>
      <c r="I14" s="32">
        <v>50000</v>
      </c>
      <c r="J14" s="33">
        <v>50000</v>
      </c>
      <c r="K14" s="34">
        <v>20220921</v>
      </c>
      <c r="L14" s="34">
        <v>20221010</v>
      </c>
      <c r="M14" s="22">
        <v>20</v>
      </c>
      <c r="N14" s="22">
        <v>20</v>
      </c>
      <c r="O14" s="36">
        <f t="shared" si="0"/>
        <v>130.14</v>
      </c>
    </row>
    <row r="15" s="4" customFormat="1" spans="1:15">
      <c r="A15" s="15">
        <v>13</v>
      </c>
      <c r="B15" s="16" t="s">
        <v>16</v>
      </c>
      <c r="C15" s="23" t="s">
        <v>32</v>
      </c>
      <c r="D15" s="18">
        <v>36</v>
      </c>
      <c r="E15" s="24">
        <v>43748</v>
      </c>
      <c r="F15" s="20" t="s">
        <v>19</v>
      </c>
      <c r="G15" s="25">
        <v>44844</v>
      </c>
      <c r="H15" s="22">
        <v>4.75</v>
      </c>
      <c r="I15" s="32">
        <v>50000</v>
      </c>
      <c r="J15" s="33">
        <v>50000</v>
      </c>
      <c r="K15" s="34">
        <v>20220921</v>
      </c>
      <c r="L15" s="34">
        <v>20221010</v>
      </c>
      <c r="M15" s="22">
        <v>20</v>
      </c>
      <c r="N15" s="22">
        <v>20</v>
      </c>
      <c r="O15" s="36">
        <f t="shared" si="0"/>
        <v>130.14</v>
      </c>
    </row>
    <row r="16" s="4" customFormat="1" spans="1:15">
      <c r="A16" s="15">
        <v>14</v>
      </c>
      <c r="B16" s="16" t="s">
        <v>16</v>
      </c>
      <c r="C16" s="23" t="s">
        <v>33</v>
      </c>
      <c r="D16" s="18">
        <v>36</v>
      </c>
      <c r="E16" s="24">
        <v>43748</v>
      </c>
      <c r="F16" s="20" t="s">
        <v>19</v>
      </c>
      <c r="G16" s="25">
        <v>44844</v>
      </c>
      <c r="H16" s="22">
        <v>4.75</v>
      </c>
      <c r="I16" s="32">
        <v>50000</v>
      </c>
      <c r="J16" s="33">
        <v>50000</v>
      </c>
      <c r="K16" s="34">
        <v>20220921</v>
      </c>
      <c r="L16" s="34">
        <v>20221010</v>
      </c>
      <c r="M16" s="22">
        <v>20</v>
      </c>
      <c r="N16" s="22">
        <v>20</v>
      </c>
      <c r="O16" s="36">
        <f t="shared" si="0"/>
        <v>130.14</v>
      </c>
    </row>
    <row r="17" s="4" customFormat="1" spans="1:15">
      <c r="A17" s="15">
        <v>15</v>
      </c>
      <c r="B17" s="16" t="s">
        <v>16</v>
      </c>
      <c r="C17" s="23" t="s">
        <v>34</v>
      </c>
      <c r="D17" s="18">
        <v>36</v>
      </c>
      <c r="E17" s="24">
        <v>43748</v>
      </c>
      <c r="F17" s="20" t="s">
        <v>19</v>
      </c>
      <c r="G17" s="25">
        <v>44844</v>
      </c>
      <c r="H17" s="22">
        <v>4.75</v>
      </c>
      <c r="I17" s="32">
        <v>50000</v>
      </c>
      <c r="J17" s="33">
        <v>50000</v>
      </c>
      <c r="K17" s="34">
        <v>20220921</v>
      </c>
      <c r="L17" s="34">
        <v>20221010</v>
      </c>
      <c r="M17" s="22">
        <v>20</v>
      </c>
      <c r="N17" s="22">
        <v>20</v>
      </c>
      <c r="O17" s="36">
        <f t="shared" si="0"/>
        <v>130.14</v>
      </c>
    </row>
    <row r="18" s="4" customFormat="1" spans="1:15">
      <c r="A18" s="15">
        <v>16</v>
      </c>
      <c r="B18" s="16" t="s">
        <v>16</v>
      </c>
      <c r="C18" s="23" t="s">
        <v>35</v>
      </c>
      <c r="D18" s="18">
        <v>36</v>
      </c>
      <c r="E18" s="24">
        <v>43748</v>
      </c>
      <c r="F18" s="20" t="s">
        <v>19</v>
      </c>
      <c r="G18" s="25">
        <v>44844</v>
      </c>
      <c r="H18" s="22">
        <v>4.75</v>
      </c>
      <c r="I18" s="32">
        <v>50000</v>
      </c>
      <c r="J18" s="33">
        <v>50000</v>
      </c>
      <c r="K18" s="34">
        <v>20220921</v>
      </c>
      <c r="L18" s="34">
        <v>20221010</v>
      </c>
      <c r="M18" s="22">
        <v>20</v>
      </c>
      <c r="N18" s="22">
        <v>20</v>
      </c>
      <c r="O18" s="36">
        <f t="shared" si="0"/>
        <v>130.14</v>
      </c>
    </row>
    <row r="19" s="4" customFormat="1" spans="1:15">
      <c r="A19" s="15">
        <v>17</v>
      </c>
      <c r="B19" s="16" t="s">
        <v>16</v>
      </c>
      <c r="C19" s="23" t="s">
        <v>36</v>
      </c>
      <c r="D19" s="18">
        <v>36</v>
      </c>
      <c r="E19" s="24">
        <v>43748</v>
      </c>
      <c r="F19" s="20" t="s">
        <v>19</v>
      </c>
      <c r="G19" s="25">
        <v>44844</v>
      </c>
      <c r="H19" s="22">
        <v>4.75</v>
      </c>
      <c r="I19" s="32">
        <v>50000</v>
      </c>
      <c r="J19" s="33">
        <v>50000</v>
      </c>
      <c r="K19" s="34">
        <v>20220921</v>
      </c>
      <c r="L19" s="34">
        <v>20221010</v>
      </c>
      <c r="M19" s="22">
        <v>20</v>
      </c>
      <c r="N19" s="22">
        <v>20</v>
      </c>
      <c r="O19" s="36">
        <f t="shared" si="0"/>
        <v>130.14</v>
      </c>
    </row>
    <row r="20" s="4" customFormat="1" spans="1:15">
      <c r="A20" s="15">
        <v>18</v>
      </c>
      <c r="B20" s="16" t="s">
        <v>16</v>
      </c>
      <c r="C20" s="23" t="s">
        <v>37</v>
      </c>
      <c r="D20" s="18">
        <v>36</v>
      </c>
      <c r="E20" s="24">
        <v>43748</v>
      </c>
      <c r="F20" s="20" t="s">
        <v>19</v>
      </c>
      <c r="G20" s="25">
        <v>44844</v>
      </c>
      <c r="H20" s="22">
        <v>4.75</v>
      </c>
      <c r="I20" s="32">
        <v>50000</v>
      </c>
      <c r="J20" s="33">
        <v>50000</v>
      </c>
      <c r="K20" s="34">
        <v>20220921</v>
      </c>
      <c r="L20" s="34">
        <v>20221010</v>
      </c>
      <c r="M20" s="22">
        <v>20</v>
      </c>
      <c r="N20" s="22">
        <v>20</v>
      </c>
      <c r="O20" s="36">
        <f t="shared" si="0"/>
        <v>130.14</v>
      </c>
    </row>
    <row r="21" s="4" customFormat="1" spans="1:15">
      <c r="A21" s="15">
        <v>19</v>
      </c>
      <c r="B21" s="16" t="s">
        <v>16</v>
      </c>
      <c r="C21" s="23" t="s">
        <v>38</v>
      </c>
      <c r="D21" s="18">
        <v>36</v>
      </c>
      <c r="E21" s="24">
        <v>43748</v>
      </c>
      <c r="F21" s="20" t="s">
        <v>19</v>
      </c>
      <c r="G21" s="25">
        <v>44844</v>
      </c>
      <c r="H21" s="22">
        <v>4.75</v>
      </c>
      <c r="I21" s="32">
        <v>50000</v>
      </c>
      <c r="J21" s="33">
        <v>50000</v>
      </c>
      <c r="K21" s="34">
        <v>20220921</v>
      </c>
      <c r="L21" s="34">
        <v>20221010</v>
      </c>
      <c r="M21" s="22">
        <v>20</v>
      </c>
      <c r="N21" s="22">
        <v>20</v>
      </c>
      <c r="O21" s="36">
        <f t="shared" si="0"/>
        <v>130.14</v>
      </c>
    </row>
    <row r="22" s="4" customFormat="1" spans="1:15">
      <c r="A22" s="15">
        <v>20</v>
      </c>
      <c r="B22" s="16" t="s">
        <v>16</v>
      </c>
      <c r="C22" s="23" t="s">
        <v>39</v>
      </c>
      <c r="D22" s="18">
        <v>36</v>
      </c>
      <c r="E22" s="24">
        <v>43748</v>
      </c>
      <c r="F22" s="20" t="s">
        <v>19</v>
      </c>
      <c r="G22" s="25">
        <v>44844</v>
      </c>
      <c r="H22" s="22">
        <v>4.75</v>
      </c>
      <c r="I22" s="32">
        <v>50000</v>
      </c>
      <c r="J22" s="33">
        <v>50000</v>
      </c>
      <c r="K22" s="34">
        <v>20220921</v>
      </c>
      <c r="L22" s="34">
        <v>20221010</v>
      </c>
      <c r="M22" s="22">
        <v>20</v>
      </c>
      <c r="N22" s="22">
        <v>20</v>
      </c>
      <c r="O22" s="36">
        <f t="shared" si="0"/>
        <v>130.14</v>
      </c>
    </row>
    <row r="23" s="4" customFormat="1" spans="1:15">
      <c r="A23" s="15">
        <v>21</v>
      </c>
      <c r="B23" s="16" t="s">
        <v>16</v>
      </c>
      <c r="C23" s="23" t="s">
        <v>40</v>
      </c>
      <c r="D23" s="18">
        <v>36</v>
      </c>
      <c r="E23" s="24">
        <v>43748</v>
      </c>
      <c r="F23" s="20" t="s">
        <v>19</v>
      </c>
      <c r="G23" s="25">
        <v>44844</v>
      </c>
      <c r="H23" s="22">
        <v>4.75</v>
      </c>
      <c r="I23" s="32">
        <v>50000</v>
      </c>
      <c r="J23" s="33">
        <v>50000</v>
      </c>
      <c r="K23" s="34">
        <v>20220921</v>
      </c>
      <c r="L23" s="34">
        <v>20221010</v>
      </c>
      <c r="M23" s="22">
        <v>20</v>
      </c>
      <c r="N23" s="22">
        <v>20</v>
      </c>
      <c r="O23" s="36">
        <f t="shared" si="0"/>
        <v>130.14</v>
      </c>
    </row>
    <row r="24" s="4" customFormat="1" spans="1:15">
      <c r="A24" s="15">
        <v>22</v>
      </c>
      <c r="B24" s="16" t="s">
        <v>16</v>
      </c>
      <c r="C24" s="23" t="s">
        <v>41</v>
      </c>
      <c r="D24" s="18">
        <v>36</v>
      </c>
      <c r="E24" s="24">
        <v>43748</v>
      </c>
      <c r="F24" s="20" t="s">
        <v>19</v>
      </c>
      <c r="G24" s="25">
        <v>44844</v>
      </c>
      <c r="H24" s="22">
        <v>4.75</v>
      </c>
      <c r="I24" s="32">
        <v>50000</v>
      </c>
      <c r="J24" s="33">
        <v>50000</v>
      </c>
      <c r="K24" s="34">
        <v>20220921</v>
      </c>
      <c r="L24" s="34">
        <v>20221010</v>
      </c>
      <c r="M24" s="22">
        <v>20</v>
      </c>
      <c r="N24" s="22">
        <v>20</v>
      </c>
      <c r="O24" s="36">
        <f t="shared" si="0"/>
        <v>130.14</v>
      </c>
    </row>
    <row r="25" s="4" customFormat="1" spans="1:15">
      <c r="A25" s="15">
        <v>23</v>
      </c>
      <c r="B25" s="16" t="s">
        <v>16</v>
      </c>
      <c r="C25" s="23" t="s">
        <v>42</v>
      </c>
      <c r="D25" s="18">
        <v>36</v>
      </c>
      <c r="E25" s="24">
        <v>43748</v>
      </c>
      <c r="F25" s="20" t="s">
        <v>19</v>
      </c>
      <c r="G25" s="25">
        <v>44844</v>
      </c>
      <c r="H25" s="22">
        <v>4.75</v>
      </c>
      <c r="I25" s="32">
        <v>50000</v>
      </c>
      <c r="J25" s="33">
        <v>50000</v>
      </c>
      <c r="K25" s="34">
        <v>20220921</v>
      </c>
      <c r="L25" s="34">
        <v>20221010</v>
      </c>
      <c r="M25" s="22">
        <v>20</v>
      </c>
      <c r="N25" s="22">
        <v>20</v>
      </c>
      <c r="O25" s="36">
        <f t="shared" si="0"/>
        <v>130.14</v>
      </c>
    </row>
    <row r="26" s="4" customFormat="1" spans="1:15">
      <c r="A26" s="15">
        <v>24</v>
      </c>
      <c r="B26" s="16" t="s">
        <v>16</v>
      </c>
      <c r="C26" s="23" t="s">
        <v>43</v>
      </c>
      <c r="D26" s="18">
        <v>36</v>
      </c>
      <c r="E26" s="24">
        <v>43748</v>
      </c>
      <c r="F26" s="20" t="s">
        <v>19</v>
      </c>
      <c r="G26" s="25">
        <v>44844</v>
      </c>
      <c r="H26" s="22">
        <v>4.75</v>
      </c>
      <c r="I26" s="32">
        <v>50000</v>
      </c>
      <c r="J26" s="33">
        <v>50000</v>
      </c>
      <c r="K26" s="34">
        <v>20220921</v>
      </c>
      <c r="L26" s="34">
        <v>20221010</v>
      </c>
      <c r="M26" s="22">
        <v>20</v>
      </c>
      <c r="N26" s="22">
        <v>20</v>
      </c>
      <c r="O26" s="36">
        <f t="shared" si="0"/>
        <v>130.14</v>
      </c>
    </row>
    <row r="27" s="4" customFormat="1" spans="1:15">
      <c r="A27" s="15">
        <v>25</v>
      </c>
      <c r="B27" s="16" t="s">
        <v>16</v>
      </c>
      <c r="C27" s="23" t="s">
        <v>44</v>
      </c>
      <c r="D27" s="18">
        <v>36</v>
      </c>
      <c r="E27" s="24">
        <v>43748</v>
      </c>
      <c r="F27" s="20" t="s">
        <v>19</v>
      </c>
      <c r="G27" s="25">
        <v>44844</v>
      </c>
      <c r="H27" s="22">
        <v>4.75</v>
      </c>
      <c r="I27" s="32">
        <v>50000</v>
      </c>
      <c r="J27" s="33">
        <v>50000</v>
      </c>
      <c r="K27" s="34">
        <v>20220921</v>
      </c>
      <c r="L27" s="34">
        <v>20221010</v>
      </c>
      <c r="M27" s="22">
        <v>20</v>
      </c>
      <c r="N27" s="22">
        <v>20</v>
      </c>
      <c r="O27" s="36">
        <f t="shared" si="0"/>
        <v>130.14</v>
      </c>
    </row>
    <row r="28" s="4" customFormat="1" spans="1:15">
      <c r="A28" s="15">
        <v>26</v>
      </c>
      <c r="B28" s="16" t="s">
        <v>16</v>
      </c>
      <c r="C28" s="23" t="s">
        <v>45</v>
      </c>
      <c r="D28" s="18">
        <v>36</v>
      </c>
      <c r="E28" s="24">
        <v>43748</v>
      </c>
      <c r="F28" s="20" t="s">
        <v>19</v>
      </c>
      <c r="G28" s="25">
        <v>44844</v>
      </c>
      <c r="H28" s="22">
        <v>4.75</v>
      </c>
      <c r="I28" s="32">
        <v>50000</v>
      </c>
      <c r="J28" s="33">
        <v>50000</v>
      </c>
      <c r="K28" s="34">
        <v>20220921</v>
      </c>
      <c r="L28" s="34">
        <v>20221010</v>
      </c>
      <c r="M28" s="22">
        <v>20</v>
      </c>
      <c r="N28" s="22">
        <v>20</v>
      </c>
      <c r="O28" s="36">
        <f t="shared" si="0"/>
        <v>130.14</v>
      </c>
    </row>
    <row r="29" s="4" customFormat="1" spans="1:15">
      <c r="A29" s="15">
        <v>27</v>
      </c>
      <c r="B29" s="16" t="s">
        <v>16</v>
      </c>
      <c r="C29" s="23" t="s">
        <v>46</v>
      </c>
      <c r="D29" s="18">
        <v>36</v>
      </c>
      <c r="E29" s="24">
        <v>43748</v>
      </c>
      <c r="F29" s="20" t="s">
        <v>19</v>
      </c>
      <c r="G29" s="25">
        <v>44844</v>
      </c>
      <c r="H29" s="22">
        <v>4.75</v>
      </c>
      <c r="I29" s="32">
        <v>50000</v>
      </c>
      <c r="J29" s="33">
        <v>50000</v>
      </c>
      <c r="K29" s="34">
        <v>20220921</v>
      </c>
      <c r="L29" s="34">
        <v>20221010</v>
      </c>
      <c r="M29" s="22">
        <v>20</v>
      </c>
      <c r="N29" s="22">
        <v>20</v>
      </c>
      <c r="O29" s="36">
        <f t="shared" si="0"/>
        <v>130.14</v>
      </c>
    </row>
    <row r="30" s="4" customFormat="1" spans="1:15">
      <c r="A30" s="15">
        <v>28</v>
      </c>
      <c r="B30" s="16" t="s">
        <v>16</v>
      </c>
      <c r="C30" s="23" t="s">
        <v>47</v>
      </c>
      <c r="D30" s="18">
        <v>36</v>
      </c>
      <c r="E30" s="24">
        <v>43748</v>
      </c>
      <c r="F30" s="20" t="s">
        <v>19</v>
      </c>
      <c r="G30" s="25">
        <v>44844</v>
      </c>
      <c r="H30" s="22">
        <v>4.75</v>
      </c>
      <c r="I30" s="32">
        <v>50000</v>
      </c>
      <c r="J30" s="33">
        <v>50000</v>
      </c>
      <c r="K30" s="34">
        <v>20220921</v>
      </c>
      <c r="L30" s="34">
        <v>20221010</v>
      </c>
      <c r="M30" s="22">
        <v>20</v>
      </c>
      <c r="N30" s="22">
        <v>20</v>
      </c>
      <c r="O30" s="36">
        <f t="shared" si="0"/>
        <v>130.14</v>
      </c>
    </row>
    <row r="31" s="4" customFormat="1" spans="1:15">
      <c r="A31" s="15">
        <v>29</v>
      </c>
      <c r="B31" s="16" t="s">
        <v>16</v>
      </c>
      <c r="C31" s="23" t="s">
        <v>48</v>
      </c>
      <c r="D31" s="18">
        <v>36</v>
      </c>
      <c r="E31" s="24">
        <v>43748</v>
      </c>
      <c r="F31" s="20" t="s">
        <v>19</v>
      </c>
      <c r="G31" s="25">
        <v>44844</v>
      </c>
      <c r="H31" s="22">
        <v>4.75</v>
      </c>
      <c r="I31" s="32">
        <v>50000</v>
      </c>
      <c r="J31" s="33">
        <v>50000</v>
      </c>
      <c r="K31" s="34">
        <v>20220921</v>
      </c>
      <c r="L31" s="34">
        <v>20221010</v>
      </c>
      <c r="M31" s="22">
        <v>20</v>
      </c>
      <c r="N31" s="22">
        <v>20</v>
      </c>
      <c r="O31" s="36">
        <f t="shared" si="0"/>
        <v>130.14</v>
      </c>
    </row>
    <row r="32" s="4" customFormat="1" spans="1:15">
      <c r="A32" s="15">
        <v>30</v>
      </c>
      <c r="B32" s="16" t="s">
        <v>16</v>
      </c>
      <c r="C32" s="23" t="s">
        <v>49</v>
      </c>
      <c r="D32" s="18">
        <v>36</v>
      </c>
      <c r="E32" s="24">
        <v>43748</v>
      </c>
      <c r="F32" s="20" t="s">
        <v>19</v>
      </c>
      <c r="G32" s="25">
        <v>44844</v>
      </c>
      <c r="H32" s="22">
        <v>4.75</v>
      </c>
      <c r="I32" s="32">
        <v>50000</v>
      </c>
      <c r="J32" s="33">
        <v>50000</v>
      </c>
      <c r="K32" s="34">
        <v>20220921</v>
      </c>
      <c r="L32" s="34">
        <v>20221010</v>
      </c>
      <c r="M32" s="22">
        <v>20</v>
      </c>
      <c r="N32" s="22">
        <v>20</v>
      </c>
      <c r="O32" s="36">
        <f t="shared" si="0"/>
        <v>130.14</v>
      </c>
    </row>
    <row r="33" s="4" customFormat="1" spans="1:15">
      <c r="A33" s="15">
        <v>31</v>
      </c>
      <c r="B33" s="16" t="s">
        <v>16</v>
      </c>
      <c r="C33" s="23" t="s">
        <v>50</v>
      </c>
      <c r="D33" s="18">
        <v>36</v>
      </c>
      <c r="E33" s="24">
        <v>43748</v>
      </c>
      <c r="F33" s="20" t="s">
        <v>19</v>
      </c>
      <c r="G33" s="25">
        <v>44844</v>
      </c>
      <c r="H33" s="22">
        <v>4.75</v>
      </c>
      <c r="I33" s="32">
        <v>50000</v>
      </c>
      <c r="J33" s="33">
        <v>50000</v>
      </c>
      <c r="K33" s="34">
        <v>20220921</v>
      </c>
      <c r="L33" s="34">
        <v>20221010</v>
      </c>
      <c r="M33" s="22">
        <v>20</v>
      </c>
      <c r="N33" s="22">
        <v>20</v>
      </c>
      <c r="O33" s="36">
        <f t="shared" si="0"/>
        <v>130.14</v>
      </c>
    </row>
    <row r="34" s="4" customFormat="1" spans="1:15">
      <c r="A34" s="15">
        <v>32</v>
      </c>
      <c r="B34" s="16" t="s">
        <v>16</v>
      </c>
      <c r="C34" s="23" t="s">
        <v>51</v>
      </c>
      <c r="D34" s="18">
        <v>36</v>
      </c>
      <c r="E34" s="24">
        <v>43748</v>
      </c>
      <c r="F34" s="20" t="s">
        <v>19</v>
      </c>
      <c r="G34" s="25">
        <v>44844</v>
      </c>
      <c r="H34" s="22">
        <v>4.75</v>
      </c>
      <c r="I34" s="32">
        <v>50000</v>
      </c>
      <c r="J34" s="33">
        <v>50000</v>
      </c>
      <c r="K34" s="34">
        <v>20220921</v>
      </c>
      <c r="L34" s="34">
        <v>20221010</v>
      </c>
      <c r="M34" s="22">
        <v>20</v>
      </c>
      <c r="N34" s="22">
        <v>20</v>
      </c>
      <c r="O34" s="36">
        <f t="shared" si="0"/>
        <v>130.14</v>
      </c>
    </row>
    <row r="35" s="4" customFormat="1" spans="1:15">
      <c r="A35" s="15">
        <v>33</v>
      </c>
      <c r="B35" s="16" t="s">
        <v>16</v>
      </c>
      <c r="C35" s="23" t="s">
        <v>52</v>
      </c>
      <c r="D35" s="18">
        <v>36</v>
      </c>
      <c r="E35" s="24">
        <v>43748</v>
      </c>
      <c r="F35" s="20" t="s">
        <v>19</v>
      </c>
      <c r="G35" s="25">
        <v>44844</v>
      </c>
      <c r="H35" s="22">
        <v>4.75</v>
      </c>
      <c r="I35" s="32">
        <v>50000</v>
      </c>
      <c r="J35" s="33">
        <v>50000</v>
      </c>
      <c r="K35" s="34">
        <v>20220921</v>
      </c>
      <c r="L35" s="34">
        <v>20221010</v>
      </c>
      <c r="M35" s="22">
        <v>20</v>
      </c>
      <c r="N35" s="22">
        <v>20</v>
      </c>
      <c r="O35" s="36">
        <f t="shared" si="0"/>
        <v>130.14</v>
      </c>
    </row>
    <row r="36" s="4" customFormat="1" spans="1:15">
      <c r="A36" s="15">
        <v>34</v>
      </c>
      <c r="B36" s="16" t="s">
        <v>16</v>
      </c>
      <c r="C36" s="23" t="s">
        <v>53</v>
      </c>
      <c r="D36" s="18">
        <v>36</v>
      </c>
      <c r="E36" s="24">
        <v>43754</v>
      </c>
      <c r="F36" s="20" t="s">
        <v>19</v>
      </c>
      <c r="G36" s="25">
        <v>44850</v>
      </c>
      <c r="H36" s="22">
        <v>4.75</v>
      </c>
      <c r="I36" s="32">
        <v>50000</v>
      </c>
      <c r="J36" s="33">
        <v>50000</v>
      </c>
      <c r="K36" s="34">
        <v>20220921</v>
      </c>
      <c r="L36" s="34">
        <v>20221016</v>
      </c>
      <c r="M36" s="22">
        <v>26</v>
      </c>
      <c r="N36" s="22">
        <v>26</v>
      </c>
      <c r="O36" s="36">
        <f t="shared" si="0"/>
        <v>169.18</v>
      </c>
    </row>
    <row r="37" s="4" customFormat="1" spans="1:15">
      <c r="A37" s="15">
        <v>35</v>
      </c>
      <c r="B37" s="16" t="s">
        <v>16</v>
      </c>
      <c r="C37" s="23" t="s">
        <v>54</v>
      </c>
      <c r="D37" s="18">
        <v>36</v>
      </c>
      <c r="E37" s="24">
        <v>43801</v>
      </c>
      <c r="F37" s="20" t="s">
        <v>19</v>
      </c>
      <c r="G37" s="25">
        <v>44897</v>
      </c>
      <c r="H37" s="22">
        <v>4.75</v>
      </c>
      <c r="I37" s="32">
        <v>50000</v>
      </c>
      <c r="J37" s="33">
        <v>50000</v>
      </c>
      <c r="K37" s="34">
        <v>20220921</v>
      </c>
      <c r="L37" s="34">
        <v>20221202</v>
      </c>
      <c r="M37" s="22">
        <v>73</v>
      </c>
      <c r="N37" s="22">
        <v>73</v>
      </c>
      <c r="O37" s="36">
        <f t="shared" si="0"/>
        <v>475</v>
      </c>
    </row>
    <row r="38" s="4" customFormat="1" spans="1:15">
      <c r="A38" s="15">
        <v>36</v>
      </c>
      <c r="B38" s="16" t="s">
        <v>16</v>
      </c>
      <c r="C38" s="23" t="s">
        <v>55</v>
      </c>
      <c r="D38" s="18">
        <v>36</v>
      </c>
      <c r="E38" s="24">
        <v>43801</v>
      </c>
      <c r="F38" s="20" t="s">
        <v>19</v>
      </c>
      <c r="G38" s="25">
        <v>44897</v>
      </c>
      <c r="H38" s="22">
        <v>4.75</v>
      </c>
      <c r="I38" s="32">
        <v>50000</v>
      </c>
      <c r="J38" s="33">
        <v>50000</v>
      </c>
      <c r="K38" s="34">
        <v>20220921</v>
      </c>
      <c r="L38" s="34">
        <v>20221202</v>
      </c>
      <c r="M38" s="22">
        <v>73</v>
      </c>
      <c r="N38" s="22">
        <v>73</v>
      </c>
      <c r="O38" s="36">
        <f t="shared" si="0"/>
        <v>475</v>
      </c>
    </row>
    <row r="39" s="4" customFormat="1" spans="1:15">
      <c r="A39" s="15">
        <v>37</v>
      </c>
      <c r="B39" s="16" t="s">
        <v>16</v>
      </c>
      <c r="C39" s="23" t="s">
        <v>56</v>
      </c>
      <c r="D39" s="18">
        <v>36</v>
      </c>
      <c r="E39" s="24">
        <v>43801</v>
      </c>
      <c r="F39" s="20" t="s">
        <v>19</v>
      </c>
      <c r="G39" s="25">
        <v>44897</v>
      </c>
      <c r="H39" s="22">
        <v>4.75</v>
      </c>
      <c r="I39" s="32">
        <v>50000</v>
      </c>
      <c r="J39" s="33">
        <v>50000</v>
      </c>
      <c r="K39" s="34">
        <v>20220921</v>
      </c>
      <c r="L39" s="34">
        <v>20221202</v>
      </c>
      <c r="M39" s="22">
        <v>73</v>
      </c>
      <c r="N39" s="22">
        <v>73</v>
      </c>
      <c r="O39" s="36">
        <f t="shared" si="0"/>
        <v>475</v>
      </c>
    </row>
    <row r="40" s="4" customFormat="1" spans="1:15">
      <c r="A40" s="26"/>
      <c r="B40" s="27" t="s">
        <v>57</v>
      </c>
      <c r="C40" s="28" t="s">
        <v>58</v>
      </c>
      <c r="D40" s="27"/>
      <c r="E40" s="29"/>
      <c r="F40" s="27"/>
      <c r="G40" s="30"/>
      <c r="H40" s="27"/>
      <c r="I40" s="28">
        <f>SUM(I3:I39)</f>
        <v>1850000</v>
      </c>
      <c r="J40" s="28">
        <f>SUM(J3:J39)</f>
        <v>1850000</v>
      </c>
      <c r="K40" s="27"/>
      <c r="L40" s="27"/>
      <c r="M40" s="27"/>
      <c r="N40" s="27"/>
      <c r="O40" s="37">
        <f>SUM(O3:O39)</f>
        <v>6253.18</v>
      </c>
    </row>
    <row r="45" ht="11" customHeight="1"/>
    <row r="46" hidden="1"/>
  </sheetData>
  <mergeCells count="1">
    <mergeCell ref="A1:O1"/>
  </mergeCells>
  <printOptions horizontalCentered="1"/>
  <pageMargins left="0.747916666666667" right="0.747916666666667" top="0.984027777777778" bottom="0.984027777777778" header="0.511111111111111" footer="0.511111111111111"/>
  <pageSetup paperSize="9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1</cp:revision>
  <dcterms:created xsi:type="dcterms:W3CDTF">2006-09-13T11:21:51Z</dcterms:created>
  <cp:lastPrinted>2017-12-11T15:27:53Z</cp:lastPrinted>
  <dcterms:modified xsi:type="dcterms:W3CDTF">2022-12-19T01:53:25Z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56CC00231A944F5E88EDEF3548886831</vt:lpwstr>
  </property>
</Properties>
</file>