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255" tabRatio="638"/>
  </bookViews>
  <sheets>
    <sheet name="1.普通公用测算" sheetId="1" r:id="rId1"/>
  </sheets>
  <definedNames>
    <definedName name="_xlnm.Print_Titles" localSheetId="0">'1.普通公用测算'!$1:$4</definedName>
    <definedName name="_xlnm.Print_Area" localSheetId="0">'1.普通公用测算'!$A$1:$Q$26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<sst xmlns="http://schemas.openxmlformats.org/spreadsheetml/2006/main" count="62" uniqueCount="45">
  <si>
    <r>
      <t>双柏县</t>
    </r>
    <r>
      <rPr>
        <b/>
        <sz val="18"/>
        <rFont val="Arial"/>
        <charset val="0"/>
      </rPr>
      <t>2023</t>
    </r>
    <r>
      <rPr>
        <b/>
        <sz val="18"/>
        <rFont val="宋体"/>
        <charset val="0"/>
      </rPr>
      <t>年城乡义务教育阶段学校公用经费分配表（中央资金</t>
    </r>
    <r>
      <rPr>
        <b/>
        <sz val="18"/>
        <rFont val="Arial"/>
        <charset val="0"/>
      </rPr>
      <t>803.96</t>
    </r>
    <r>
      <rPr>
        <b/>
        <sz val="18"/>
        <rFont val="宋体"/>
        <charset val="0"/>
      </rPr>
      <t>万元）</t>
    </r>
  </si>
  <si>
    <t>填报单位：双柏县教育体育局</t>
  </si>
  <si>
    <t>单位：元</t>
  </si>
  <si>
    <t>学校名称</t>
  </si>
  <si>
    <t>在校生（人）</t>
  </si>
  <si>
    <t>补助标准(元/生.年)</t>
  </si>
  <si>
    <t>校方责任保险</t>
  </si>
  <si>
    <t>寄宿学生（人）</t>
  </si>
  <si>
    <t>公用经费合计</t>
  </si>
  <si>
    <t>本年应下达中央资金</t>
  </si>
  <si>
    <t>本次实际下达中央资金</t>
  </si>
  <si>
    <t>2023年向条件薄弱学校倾斜</t>
  </si>
  <si>
    <t>本次实际下达中央资金（倾斜后）</t>
  </si>
  <si>
    <t>功能分类科目</t>
  </si>
  <si>
    <t>备注</t>
  </si>
  <si>
    <t>合计</t>
  </si>
  <si>
    <t>中央（80%）</t>
  </si>
  <si>
    <t>省级（14%）</t>
  </si>
  <si>
    <t>州级（3%）</t>
  </si>
  <si>
    <t>县级（3%）</t>
  </si>
  <si>
    <t>小学合计</t>
  </si>
  <si>
    <t>双柏县妥甸小学</t>
  </si>
  <si>
    <t>2050202小学教育</t>
  </si>
  <si>
    <t>双柏县妥甸中心小学</t>
  </si>
  <si>
    <t>双柏县大庄中心学校（小学）</t>
  </si>
  <si>
    <t>双柏县法脿中心学校（小学）</t>
  </si>
  <si>
    <t>双柏县安龙堡中心学校（小学）</t>
  </si>
  <si>
    <t>双柏县大麦地中心学校（小学）</t>
  </si>
  <si>
    <t>双柏县爱尼山中心学校（小学）</t>
  </si>
  <si>
    <t>双柏县独田中心学校（小学）</t>
  </si>
  <si>
    <t>双柏县嘉中心学校（小学）</t>
  </si>
  <si>
    <t>初中合计</t>
  </si>
  <si>
    <t>双柏县妥甸中学</t>
  </si>
  <si>
    <t>2050203初中教育</t>
  </si>
  <si>
    <t>双柏县大庄中心学校（中学）</t>
  </si>
  <si>
    <t>双柏县法脿中心学校（中学）</t>
  </si>
  <si>
    <t>双柏县安龙堡中心学校（中学）</t>
  </si>
  <si>
    <t>双柏县大麦地中心学校（中学）</t>
  </si>
  <si>
    <t>双柏县爱尼山中心学校（中学）</t>
  </si>
  <si>
    <t>双柏县独田中心学校（中学）</t>
  </si>
  <si>
    <t>双柏县嘉中心学校（中学）</t>
  </si>
  <si>
    <t>单位负责人：</t>
  </si>
  <si>
    <t>审核人：</t>
  </si>
  <si>
    <t>制表人：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</si>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</sst>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0_);[Red]\(0.00\)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8"/>
      <name val="宋体"/>
      <charset val="0"/>
    </font>
    <font>
      <b/>
      <sz val="18"/>
      <name val="Arial"/>
      <charset val="0"/>
    </font>
    <font>
      <sz val="12"/>
      <name val="宋体"/>
      <charset val="0"/>
    </font>
    <font>
      <sz val="12"/>
      <name val="Arial"/>
      <charset val="0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24" fillId="5" borderId="9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" fillId="0" borderId="0"/>
  </cellStyleXfs>
  <cellXfs count="4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right" vertical="center" wrapText="1"/>
    </xf>
    <xf numFmtId="176" fontId="8" fillId="2" borderId="2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/>
    </xf>
    <xf numFmtId="177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177" fontId="9" fillId="0" borderId="2" xfId="0" applyNumberFormat="1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right" vertical="center"/>
    </xf>
    <xf numFmtId="177" fontId="10" fillId="0" borderId="2" xfId="0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 wrapText="1"/>
    </xf>
    <xf numFmtId="0" fontId="11" fillId="0" borderId="1" xfId="49" applyNumberFormat="1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11" fillId="0" borderId="4" xfId="49" applyNumberFormat="1" applyFont="1" applyFill="1" applyBorder="1" applyAlignment="1" applyProtection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vertical="center"/>
    </xf>
    <xf numFmtId="177" fontId="10" fillId="0" borderId="2" xfId="0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78" fontId="3" fillId="0" borderId="2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9"/>
  <sheetViews>
    <sheetView tabSelected="1" workbookViewId="0">
      <pane xSplit="2" ySplit="1" topLeftCell="C2" activePane="bottomRight" state="frozen"/>
      <selection/>
      <selection pane="topRight"/>
      <selection pane="bottomLeft"/>
      <selection pane="bottomRight" activeCell="A1" sqref="A1:Q1"/>
    </sheetView>
  </sheetViews>
  <sheetFormatPr defaultColWidth="9" defaultRowHeight="14.25"/>
  <cols>
    <col min="1" max="1" width="23.5" style="1" customWidth="1"/>
    <col min="2" max="2" width="6.25" style="1" customWidth="1"/>
    <col min="3" max="3" width="6.125" style="1" customWidth="1"/>
    <col min="4" max="4" width="11.1" style="1" hidden="1" customWidth="1"/>
    <col min="5" max="5" width="6.875" style="1" customWidth="1"/>
    <col min="6" max="6" width="5.875" style="1" customWidth="1"/>
    <col min="7" max="7" width="13.25" style="1" customWidth="1"/>
    <col min="8" max="8" width="11.875" style="1" customWidth="1"/>
    <col min="9" max="9" width="12.375" style="1" customWidth="1"/>
    <col min="10" max="10" width="11.5" style="1" customWidth="1"/>
    <col min="11" max="11" width="11.625" style="1" customWidth="1"/>
    <col min="12" max="12" width="13" style="1" customWidth="1"/>
    <col min="13" max="13" width="13.375" style="1" customWidth="1"/>
    <col min="14" max="14" width="11.75" style="1" customWidth="1"/>
    <col min="15" max="15" width="12.875" style="1" customWidth="1"/>
    <col min="16" max="16" width="14.125" style="1" customWidth="1"/>
    <col min="17" max="17" width="9.125" style="1" customWidth="1"/>
    <col min="18" max="18" width="18.1916666666667" style="1" customWidth="1"/>
    <col min="19" max="16384" width="9" style="1"/>
  </cols>
  <sheetData>
    <row r="1" s="1" customFormat="1" ht="35" customHeight="1" spans="1:17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="1" customFormat="1" ht="24.75" customHeight="1" spans="1:17">
      <c r="A2" s="6" t="s">
        <v>1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36" t="s">
        <v>2</v>
      </c>
      <c r="Q2" s="8"/>
    </row>
    <row r="3" s="1" customFormat="1" ht="26" customHeight="1" spans="1:17">
      <c r="A3" s="9" t="s">
        <v>3</v>
      </c>
      <c r="B3" s="10" t="s">
        <v>4</v>
      </c>
      <c r="C3" s="11" t="s">
        <v>5</v>
      </c>
      <c r="D3" s="12" t="s">
        <v>6</v>
      </c>
      <c r="E3" s="12" t="s">
        <v>7</v>
      </c>
      <c r="F3" s="11" t="s">
        <v>5</v>
      </c>
      <c r="G3" s="13" t="s">
        <v>8</v>
      </c>
      <c r="H3" s="13"/>
      <c r="I3" s="13"/>
      <c r="J3" s="13"/>
      <c r="K3" s="13"/>
      <c r="L3" s="37" t="s">
        <v>9</v>
      </c>
      <c r="M3" s="37" t="s">
        <v>10</v>
      </c>
      <c r="N3" s="37" t="s">
        <v>11</v>
      </c>
      <c r="O3" s="37" t="s">
        <v>12</v>
      </c>
      <c r="P3" s="12" t="s">
        <v>13</v>
      </c>
      <c r="Q3" s="12" t="s">
        <v>14</v>
      </c>
    </row>
    <row r="4" s="1" customFormat="1" ht="21" customHeight="1" spans="1:17">
      <c r="A4" s="14"/>
      <c r="B4" s="10"/>
      <c r="C4" s="15"/>
      <c r="D4" s="12"/>
      <c r="E4" s="12"/>
      <c r="F4" s="15"/>
      <c r="G4" s="16" t="s">
        <v>15</v>
      </c>
      <c r="H4" s="16" t="s">
        <v>16</v>
      </c>
      <c r="I4" s="16" t="s">
        <v>17</v>
      </c>
      <c r="J4" s="16" t="s">
        <v>18</v>
      </c>
      <c r="K4" s="38" t="s">
        <v>19</v>
      </c>
      <c r="L4" s="39"/>
      <c r="M4" s="39"/>
      <c r="N4" s="39"/>
      <c r="O4" s="39"/>
      <c r="P4" s="12"/>
      <c r="Q4" s="12"/>
    </row>
    <row r="5" s="1" customFormat="1" ht="30" customHeight="1" spans="1:17">
      <c r="A5" s="17" t="s">
        <v>15</v>
      </c>
      <c r="B5" s="18">
        <f>SUM(B6+B16)</f>
        <v>11344</v>
      </c>
      <c r="C5" s="19"/>
      <c r="D5" s="19">
        <f>SUM(D6+D16)</f>
        <v>0</v>
      </c>
      <c r="E5" s="19">
        <f>SUM(E6+E16)</f>
        <v>8845</v>
      </c>
      <c r="F5" s="19"/>
      <c r="G5" s="20">
        <v>9959200</v>
      </c>
      <c r="H5" s="20">
        <v>7967360</v>
      </c>
      <c r="I5" s="20">
        <v>1394288</v>
      </c>
      <c r="J5" s="20">
        <v>298776</v>
      </c>
      <c r="K5" s="20">
        <v>298776</v>
      </c>
      <c r="L5" s="20">
        <v>7967360</v>
      </c>
      <c r="M5" s="20">
        <v>8039600</v>
      </c>
      <c r="N5" s="20">
        <v>0</v>
      </c>
      <c r="O5" s="20">
        <v>8039600</v>
      </c>
      <c r="P5" s="23"/>
      <c r="Q5" s="23"/>
    </row>
    <row r="6" s="2" customFormat="1" ht="20" customHeight="1" spans="1:17">
      <c r="A6" s="17" t="s">
        <v>20</v>
      </c>
      <c r="B6" s="18">
        <f>SUM(B7:B15)</f>
        <v>7261</v>
      </c>
      <c r="C6" s="21">
        <v>650</v>
      </c>
      <c r="D6" s="22">
        <f>SUM(D7:D13)</f>
        <v>0</v>
      </c>
      <c r="E6" s="22">
        <f>SUM(E7:E15)</f>
        <v>5098</v>
      </c>
      <c r="F6" s="23">
        <v>200</v>
      </c>
      <c r="G6" s="24">
        <v>5739250</v>
      </c>
      <c r="H6" s="24">
        <v>4591400</v>
      </c>
      <c r="I6" s="24">
        <v>803495</v>
      </c>
      <c r="J6" s="24">
        <v>172177.5</v>
      </c>
      <c r="K6" s="24">
        <v>172177.5</v>
      </c>
      <c r="L6" s="24">
        <v>4591400</v>
      </c>
      <c r="M6" s="24">
        <v>4629400</v>
      </c>
      <c r="N6" s="24">
        <v>0</v>
      </c>
      <c r="O6" s="40">
        <v>4629400</v>
      </c>
      <c r="P6" s="23"/>
      <c r="Q6" s="23"/>
    </row>
    <row r="7" s="1" customFormat="1" ht="25" customHeight="1" spans="1:18">
      <c r="A7" s="25" t="s">
        <v>21</v>
      </c>
      <c r="B7" s="26">
        <v>1632</v>
      </c>
      <c r="C7" s="26">
        <v>650</v>
      </c>
      <c r="D7" s="27"/>
      <c r="E7" s="27"/>
      <c r="F7" s="28"/>
      <c r="G7" s="27">
        <v>1060800</v>
      </c>
      <c r="H7" s="27">
        <v>848640</v>
      </c>
      <c r="I7" s="27">
        <v>148512</v>
      </c>
      <c r="J7" s="27">
        <v>31824</v>
      </c>
      <c r="K7" s="27">
        <v>31824</v>
      </c>
      <c r="L7" s="27">
        <v>848640</v>
      </c>
      <c r="M7" s="27">
        <v>857175</v>
      </c>
      <c r="N7" s="27">
        <v>-20000</v>
      </c>
      <c r="O7" s="27">
        <v>837175</v>
      </c>
      <c r="P7" s="41" t="s">
        <v>22</v>
      </c>
      <c r="Q7" s="41"/>
      <c r="R7" s="45"/>
    </row>
    <row r="8" s="1" customFormat="1" ht="25" customHeight="1" spans="1:18">
      <c r="A8" s="25" t="s">
        <v>23</v>
      </c>
      <c r="B8" s="26">
        <v>1538</v>
      </c>
      <c r="C8" s="26">
        <v>650</v>
      </c>
      <c r="D8" s="27"/>
      <c r="E8" s="28">
        <v>1436</v>
      </c>
      <c r="F8" s="28">
        <v>200</v>
      </c>
      <c r="G8" s="27">
        <v>1286900</v>
      </c>
      <c r="H8" s="27">
        <v>1029520</v>
      </c>
      <c r="I8" s="27">
        <v>180166</v>
      </c>
      <c r="J8" s="27">
        <v>38607</v>
      </c>
      <c r="K8" s="27">
        <v>38607</v>
      </c>
      <c r="L8" s="27">
        <v>1029520</v>
      </c>
      <c r="M8" s="27">
        <v>1037564</v>
      </c>
      <c r="N8" s="27">
        <v>-60000</v>
      </c>
      <c r="O8" s="27">
        <v>977564</v>
      </c>
      <c r="P8" s="41" t="s">
        <v>22</v>
      </c>
      <c r="Q8" s="41"/>
      <c r="R8" s="45"/>
    </row>
    <row r="9" s="1" customFormat="1" ht="25" customHeight="1" spans="1:18">
      <c r="A9" s="25" t="s">
        <v>24</v>
      </c>
      <c r="B9" s="29">
        <v>810</v>
      </c>
      <c r="C9" s="29">
        <v>650</v>
      </c>
      <c r="D9" s="30"/>
      <c r="E9" s="28">
        <v>742</v>
      </c>
      <c r="F9" s="28">
        <v>200</v>
      </c>
      <c r="G9" s="27">
        <v>674900</v>
      </c>
      <c r="H9" s="27">
        <v>539920</v>
      </c>
      <c r="I9" s="27">
        <v>94486</v>
      </c>
      <c r="J9" s="27">
        <v>20247</v>
      </c>
      <c r="K9" s="27">
        <v>20247</v>
      </c>
      <c r="L9" s="27">
        <v>539920</v>
      </c>
      <c r="M9" s="27">
        <v>544156</v>
      </c>
      <c r="N9" s="27">
        <v>-40000</v>
      </c>
      <c r="O9" s="27">
        <v>504156</v>
      </c>
      <c r="P9" s="41" t="s">
        <v>22</v>
      </c>
      <c r="Q9" s="46"/>
      <c r="R9" s="45"/>
    </row>
    <row r="10" s="1" customFormat="1" ht="25" customHeight="1" spans="1:18">
      <c r="A10" s="25" t="s">
        <v>25</v>
      </c>
      <c r="B10" s="31">
        <v>753</v>
      </c>
      <c r="C10" s="31">
        <v>650</v>
      </c>
      <c r="D10" s="30"/>
      <c r="E10" s="28">
        <v>692</v>
      </c>
      <c r="F10" s="28">
        <v>200</v>
      </c>
      <c r="G10" s="27">
        <v>627850</v>
      </c>
      <c r="H10" s="27">
        <v>502280</v>
      </c>
      <c r="I10" s="27">
        <v>87899</v>
      </c>
      <c r="J10" s="27">
        <v>18835.5</v>
      </c>
      <c r="K10" s="27">
        <v>18835.5</v>
      </c>
      <c r="L10" s="27">
        <v>502280</v>
      </c>
      <c r="M10" s="27">
        <v>506218</v>
      </c>
      <c r="N10" s="27"/>
      <c r="O10" s="27">
        <v>506218</v>
      </c>
      <c r="P10" s="41" t="s">
        <v>22</v>
      </c>
      <c r="Q10" s="46"/>
      <c r="R10" s="45"/>
    </row>
    <row r="11" s="1" customFormat="1" ht="25" customHeight="1" spans="1:18">
      <c r="A11" s="25" t="s">
        <v>26</v>
      </c>
      <c r="B11" s="26">
        <v>255</v>
      </c>
      <c r="C11" s="26">
        <v>650</v>
      </c>
      <c r="D11" s="30"/>
      <c r="E11" s="28">
        <v>242</v>
      </c>
      <c r="F11" s="28">
        <v>200</v>
      </c>
      <c r="G11" s="27">
        <v>214150</v>
      </c>
      <c r="H11" s="27">
        <v>171320</v>
      </c>
      <c r="I11" s="27">
        <v>29981</v>
      </c>
      <c r="J11" s="27">
        <v>6424.5</v>
      </c>
      <c r="K11" s="27">
        <v>6424.5</v>
      </c>
      <c r="L11" s="27">
        <v>171320</v>
      </c>
      <c r="M11" s="27">
        <v>172654</v>
      </c>
      <c r="N11" s="27">
        <v>20000</v>
      </c>
      <c r="O11" s="27">
        <v>192654</v>
      </c>
      <c r="P11" s="41" t="s">
        <v>22</v>
      </c>
      <c r="Q11" s="46"/>
      <c r="R11" s="45"/>
    </row>
    <row r="12" s="1" customFormat="1" ht="25" customHeight="1" spans="1:18">
      <c r="A12" s="25" t="s">
        <v>27</v>
      </c>
      <c r="B12" s="29">
        <v>281</v>
      </c>
      <c r="C12" s="29">
        <v>650</v>
      </c>
      <c r="D12" s="30"/>
      <c r="E12" s="28">
        <v>233</v>
      </c>
      <c r="F12" s="28">
        <v>200</v>
      </c>
      <c r="G12" s="27">
        <v>229250</v>
      </c>
      <c r="H12" s="27">
        <v>183400</v>
      </c>
      <c r="I12" s="27">
        <v>32095</v>
      </c>
      <c r="J12" s="27">
        <v>6877.5</v>
      </c>
      <c r="K12" s="27">
        <v>6877.5</v>
      </c>
      <c r="L12" s="27">
        <v>183400</v>
      </c>
      <c r="M12" s="27">
        <v>184870</v>
      </c>
      <c r="N12" s="27">
        <v>20000</v>
      </c>
      <c r="O12" s="27">
        <v>204870</v>
      </c>
      <c r="P12" s="41" t="s">
        <v>22</v>
      </c>
      <c r="Q12" s="46"/>
      <c r="R12" s="45"/>
    </row>
    <row r="13" s="1" customFormat="1" ht="25" customHeight="1" spans="1:18">
      <c r="A13" s="25" t="s">
        <v>28</v>
      </c>
      <c r="B13" s="31">
        <v>251</v>
      </c>
      <c r="C13" s="31">
        <v>650</v>
      </c>
      <c r="D13" s="30"/>
      <c r="E13" s="28">
        <v>249</v>
      </c>
      <c r="F13" s="28">
        <v>200</v>
      </c>
      <c r="G13" s="27">
        <v>212950</v>
      </c>
      <c r="H13" s="27">
        <v>170360</v>
      </c>
      <c r="I13" s="27">
        <v>29813</v>
      </c>
      <c r="J13" s="27">
        <v>6388.5</v>
      </c>
      <c r="K13" s="27">
        <v>6388.5</v>
      </c>
      <c r="L13" s="27">
        <v>170360</v>
      </c>
      <c r="M13" s="27">
        <v>171673</v>
      </c>
      <c r="N13" s="27">
        <v>40000</v>
      </c>
      <c r="O13" s="27">
        <v>211673</v>
      </c>
      <c r="P13" s="41" t="s">
        <v>22</v>
      </c>
      <c r="Q13" s="46"/>
      <c r="R13" s="45"/>
    </row>
    <row r="14" s="1" customFormat="1" ht="25" customHeight="1" spans="1:18">
      <c r="A14" s="25" t="s">
        <v>29</v>
      </c>
      <c r="B14" s="31">
        <v>124</v>
      </c>
      <c r="C14" s="31">
        <v>650</v>
      </c>
      <c r="D14" s="30"/>
      <c r="E14" s="28">
        <v>121</v>
      </c>
      <c r="F14" s="28">
        <v>200</v>
      </c>
      <c r="G14" s="27">
        <v>104800</v>
      </c>
      <c r="H14" s="27">
        <v>83840</v>
      </c>
      <c r="I14" s="27">
        <v>14672</v>
      </c>
      <c r="J14" s="27">
        <v>3144</v>
      </c>
      <c r="K14" s="27">
        <v>3144</v>
      </c>
      <c r="L14" s="27">
        <v>83840</v>
      </c>
      <c r="M14" s="27">
        <v>84513</v>
      </c>
      <c r="N14" s="27">
        <v>80000</v>
      </c>
      <c r="O14" s="27">
        <v>164513</v>
      </c>
      <c r="P14" s="41" t="s">
        <v>22</v>
      </c>
      <c r="Q14" s="46"/>
      <c r="R14" s="45"/>
    </row>
    <row r="15" s="1" customFormat="1" ht="25" customHeight="1" spans="1:18">
      <c r="A15" s="25" t="s">
        <v>30</v>
      </c>
      <c r="B15" s="31">
        <v>1617</v>
      </c>
      <c r="C15" s="31">
        <v>650</v>
      </c>
      <c r="D15" s="30"/>
      <c r="E15" s="28">
        <v>1383</v>
      </c>
      <c r="F15" s="28">
        <v>200</v>
      </c>
      <c r="G15" s="27">
        <v>1327650</v>
      </c>
      <c r="H15" s="27">
        <v>1062120</v>
      </c>
      <c r="I15" s="27">
        <v>185871</v>
      </c>
      <c r="J15" s="27">
        <v>39829.5</v>
      </c>
      <c r="K15" s="27">
        <v>39829.5</v>
      </c>
      <c r="L15" s="27">
        <v>1062120</v>
      </c>
      <c r="M15" s="27">
        <v>1070577</v>
      </c>
      <c r="N15" s="27">
        <v>-40000</v>
      </c>
      <c r="O15" s="27">
        <v>1030577</v>
      </c>
      <c r="P15" s="41" t="s">
        <v>22</v>
      </c>
      <c r="Q15" s="46"/>
      <c r="R15" s="45"/>
    </row>
    <row r="16" s="2" customFormat="1" ht="25" customHeight="1" spans="1:18">
      <c r="A16" s="23" t="s">
        <v>31</v>
      </c>
      <c r="B16" s="32">
        <f>SUM(B17:B24)</f>
        <v>4083</v>
      </c>
      <c r="C16" s="32">
        <v>850</v>
      </c>
      <c r="D16" s="33">
        <f>SUM(D17:D24)</f>
        <v>0</v>
      </c>
      <c r="E16" s="34">
        <f>SUM(E17:E24)</f>
        <v>3747</v>
      </c>
      <c r="F16" s="35">
        <v>200</v>
      </c>
      <c r="G16" s="33">
        <v>4219950</v>
      </c>
      <c r="H16" s="33">
        <v>3375960</v>
      </c>
      <c r="I16" s="33">
        <v>590793</v>
      </c>
      <c r="J16" s="33">
        <v>126598.5</v>
      </c>
      <c r="K16" s="33">
        <v>126598.5</v>
      </c>
      <c r="L16" s="33">
        <v>3375960</v>
      </c>
      <c r="M16" s="33">
        <v>3410200</v>
      </c>
      <c r="N16" s="33">
        <v>0</v>
      </c>
      <c r="O16" s="33">
        <v>3410200</v>
      </c>
      <c r="P16" s="42"/>
      <c r="Q16" s="42"/>
      <c r="R16" s="47"/>
    </row>
    <row r="17" s="1" customFormat="1" ht="25" customHeight="1" spans="1:18">
      <c r="A17" s="25" t="s">
        <v>32</v>
      </c>
      <c r="B17" s="26">
        <v>2079</v>
      </c>
      <c r="C17" s="26">
        <v>850</v>
      </c>
      <c r="D17" s="27"/>
      <c r="E17" s="28">
        <v>1782</v>
      </c>
      <c r="F17" s="28">
        <v>200</v>
      </c>
      <c r="G17" s="27">
        <v>2123550</v>
      </c>
      <c r="H17" s="27">
        <v>1698840</v>
      </c>
      <c r="I17" s="27">
        <v>297297</v>
      </c>
      <c r="J17" s="27">
        <v>63706.5</v>
      </c>
      <c r="K17" s="27">
        <v>63706.5</v>
      </c>
      <c r="L17" s="27">
        <v>1698840</v>
      </c>
      <c r="M17" s="27">
        <v>1716241</v>
      </c>
      <c r="N17" s="27">
        <v>-70000</v>
      </c>
      <c r="O17" s="27">
        <v>1646241</v>
      </c>
      <c r="P17" s="43" t="s">
        <v>33</v>
      </c>
      <c r="Q17" s="43"/>
      <c r="R17" s="47"/>
    </row>
    <row r="18" s="1" customFormat="1" ht="25" customHeight="1" spans="1:18">
      <c r="A18" s="25" t="s">
        <v>34</v>
      </c>
      <c r="B18" s="29">
        <v>453</v>
      </c>
      <c r="C18" s="26">
        <v>850</v>
      </c>
      <c r="D18" s="27"/>
      <c r="E18" s="28">
        <v>447</v>
      </c>
      <c r="F18" s="28">
        <v>200</v>
      </c>
      <c r="G18" s="27">
        <v>474450</v>
      </c>
      <c r="H18" s="27">
        <v>379560</v>
      </c>
      <c r="I18" s="27">
        <v>66423</v>
      </c>
      <c r="J18" s="27">
        <v>14233.5</v>
      </c>
      <c r="K18" s="27">
        <v>14233.5</v>
      </c>
      <c r="L18" s="27">
        <v>379560</v>
      </c>
      <c r="M18" s="27">
        <v>383352</v>
      </c>
      <c r="N18" s="27">
        <v>-30000</v>
      </c>
      <c r="O18" s="27">
        <v>353352</v>
      </c>
      <c r="P18" s="43" t="s">
        <v>33</v>
      </c>
      <c r="Q18" s="43"/>
      <c r="R18" s="47"/>
    </row>
    <row r="19" s="1" customFormat="1" ht="25" customHeight="1" spans="1:18">
      <c r="A19" s="25" t="s">
        <v>35</v>
      </c>
      <c r="B19" s="31">
        <v>347</v>
      </c>
      <c r="C19" s="26">
        <v>850</v>
      </c>
      <c r="D19" s="27"/>
      <c r="E19" s="28">
        <v>334</v>
      </c>
      <c r="F19" s="28">
        <v>200</v>
      </c>
      <c r="G19" s="27">
        <v>361750</v>
      </c>
      <c r="H19" s="27">
        <v>289400</v>
      </c>
      <c r="I19" s="27">
        <v>50645</v>
      </c>
      <c r="J19" s="27">
        <v>10852.5</v>
      </c>
      <c r="K19" s="27">
        <v>10852.5</v>
      </c>
      <c r="L19" s="27">
        <v>289400</v>
      </c>
      <c r="M19" s="27">
        <v>292304</v>
      </c>
      <c r="N19" s="27"/>
      <c r="O19" s="27">
        <v>292304</v>
      </c>
      <c r="P19" s="43" t="s">
        <v>33</v>
      </c>
      <c r="Q19" s="43"/>
      <c r="R19" s="47"/>
    </row>
    <row r="20" s="1" customFormat="1" ht="25" customHeight="1" spans="1:18">
      <c r="A20" s="25" t="s">
        <v>36</v>
      </c>
      <c r="B20" s="31">
        <v>150</v>
      </c>
      <c r="C20" s="26">
        <v>850</v>
      </c>
      <c r="D20" s="27"/>
      <c r="E20" s="28">
        <v>149</v>
      </c>
      <c r="F20" s="28">
        <v>200</v>
      </c>
      <c r="G20" s="27">
        <v>157300</v>
      </c>
      <c r="H20" s="27">
        <v>125840</v>
      </c>
      <c r="I20" s="27">
        <v>22022</v>
      </c>
      <c r="J20" s="27">
        <v>4719</v>
      </c>
      <c r="K20" s="27">
        <v>4719</v>
      </c>
      <c r="L20" s="27">
        <v>125840</v>
      </c>
      <c r="M20" s="27">
        <v>127096</v>
      </c>
      <c r="N20" s="27">
        <v>20000</v>
      </c>
      <c r="O20" s="27">
        <v>147096</v>
      </c>
      <c r="P20" s="43" t="s">
        <v>33</v>
      </c>
      <c r="Q20" s="43"/>
      <c r="R20" s="47"/>
    </row>
    <row r="21" s="1" customFormat="1" ht="25" customHeight="1" spans="1:18">
      <c r="A21" s="25" t="s">
        <v>37</v>
      </c>
      <c r="B21" s="26">
        <v>74</v>
      </c>
      <c r="C21" s="26">
        <v>850</v>
      </c>
      <c r="D21" s="24"/>
      <c r="E21" s="28">
        <v>69</v>
      </c>
      <c r="F21" s="28">
        <v>200</v>
      </c>
      <c r="G21" s="27">
        <v>76700</v>
      </c>
      <c r="H21" s="27">
        <v>61360</v>
      </c>
      <c r="I21" s="27">
        <v>10738</v>
      </c>
      <c r="J21" s="27">
        <v>2301</v>
      </c>
      <c r="K21" s="27">
        <v>2301</v>
      </c>
      <c r="L21" s="27">
        <v>61360</v>
      </c>
      <c r="M21" s="27">
        <v>61980</v>
      </c>
      <c r="N21" s="27">
        <v>20000</v>
      </c>
      <c r="O21" s="27">
        <v>81980</v>
      </c>
      <c r="P21" s="43" t="s">
        <v>33</v>
      </c>
      <c r="Q21" s="43"/>
      <c r="R21" s="47"/>
    </row>
    <row r="22" s="1" customFormat="1" ht="25" customHeight="1" spans="1:18">
      <c r="A22" s="25" t="s">
        <v>38</v>
      </c>
      <c r="B22" s="31">
        <v>76</v>
      </c>
      <c r="C22" s="26">
        <v>850</v>
      </c>
      <c r="D22" s="27"/>
      <c r="E22" s="28">
        <v>76</v>
      </c>
      <c r="F22" s="28">
        <v>200</v>
      </c>
      <c r="G22" s="27">
        <v>79800</v>
      </c>
      <c r="H22" s="27">
        <v>63840</v>
      </c>
      <c r="I22" s="27">
        <v>11172</v>
      </c>
      <c r="J22" s="27">
        <v>2394</v>
      </c>
      <c r="K22" s="27">
        <v>2394</v>
      </c>
      <c r="L22" s="27">
        <v>63840</v>
      </c>
      <c r="M22" s="27">
        <v>64490</v>
      </c>
      <c r="N22" s="27">
        <v>40000</v>
      </c>
      <c r="O22" s="27">
        <v>104490</v>
      </c>
      <c r="P22" s="43" t="s">
        <v>33</v>
      </c>
      <c r="Q22" s="43"/>
      <c r="R22" s="47"/>
    </row>
    <row r="23" s="1" customFormat="1" ht="25" customHeight="1" spans="1:18">
      <c r="A23" s="25" t="s">
        <v>39</v>
      </c>
      <c r="B23" s="31">
        <v>54</v>
      </c>
      <c r="C23" s="26">
        <v>850</v>
      </c>
      <c r="D23" s="27"/>
      <c r="E23" s="28">
        <v>54</v>
      </c>
      <c r="F23" s="28">
        <v>200</v>
      </c>
      <c r="G23" s="27">
        <v>56700</v>
      </c>
      <c r="H23" s="27">
        <v>45360</v>
      </c>
      <c r="I23" s="27">
        <v>7938</v>
      </c>
      <c r="J23" s="27">
        <v>1701</v>
      </c>
      <c r="K23" s="27">
        <v>1701</v>
      </c>
      <c r="L23" s="27">
        <v>45360</v>
      </c>
      <c r="M23" s="27">
        <v>45863</v>
      </c>
      <c r="N23" s="27">
        <v>40000</v>
      </c>
      <c r="O23" s="27">
        <v>85863</v>
      </c>
      <c r="P23" s="43" t="s">
        <v>33</v>
      </c>
      <c r="Q23" s="43"/>
      <c r="R23" s="47"/>
    </row>
    <row r="24" s="1" customFormat="1" ht="25" customHeight="1" spans="1:18">
      <c r="A24" s="25" t="s">
        <v>40</v>
      </c>
      <c r="B24" s="31">
        <v>850</v>
      </c>
      <c r="C24" s="26">
        <v>850</v>
      </c>
      <c r="D24" s="27"/>
      <c r="E24" s="28">
        <v>836</v>
      </c>
      <c r="F24" s="28">
        <v>200</v>
      </c>
      <c r="G24" s="27">
        <v>889700</v>
      </c>
      <c r="H24" s="27">
        <v>711760</v>
      </c>
      <c r="I24" s="27">
        <v>124558</v>
      </c>
      <c r="J24" s="27">
        <v>26691</v>
      </c>
      <c r="K24" s="27">
        <v>26691</v>
      </c>
      <c r="L24" s="27">
        <v>711760</v>
      </c>
      <c r="M24" s="27">
        <v>718874</v>
      </c>
      <c r="N24" s="27">
        <v>-20000</v>
      </c>
      <c r="O24" s="27">
        <v>698874</v>
      </c>
      <c r="P24" s="43" t="s">
        <v>33</v>
      </c>
      <c r="Q24" s="43"/>
      <c r="R24" s="47"/>
    </row>
    <row r="25" s="1" customFormat="1" ht="14" customHeight="1"/>
    <row r="26" s="3" customFormat="1" ht="21" customHeight="1" spans="1:17">
      <c r="A26" s="3" t="s">
        <v>41</v>
      </c>
      <c r="I26" s="3" t="s">
        <v>42</v>
      </c>
      <c r="M26" s="44" t="s">
        <v>43</v>
      </c>
      <c r="N26" s="44"/>
      <c r="O26" s="44"/>
      <c r="P26" s="44"/>
      <c r="Q26" s="44"/>
    </row>
    <row r="27" s="3" customFormat="1" ht="16" customHeight="1"/>
    <row r="28" s="3" customFormat="1" ht="16" customHeight="1"/>
    <row r="29" s="1" customFormat="1" spans="1:1">
      <c r="A29" s="1" t="s">
        <v>44</v>
      </c>
    </row>
  </sheetData>
  <mergeCells count="16">
    <mergeCell ref="A1:Q1"/>
    <mergeCell ref="A2:B2"/>
    <mergeCell ref="G3:K3"/>
    <mergeCell ref="M26:Q26"/>
    <mergeCell ref="A3:A4"/>
    <mergeCell ref="B3:B4"/>
    <mergeCell ref="C3:C4"/>
    <mergeCell ref="D3:D4"/>
    <mergeCell ref="E3:E4"/>
    <mergeCell ref="F3:F4"/>
    <mergeCell ref="L3:L4"/>
    <mergeCell ref="M3:M4"/>
    <mergeCell ref="N3:N4"/>
    <mergeCell ref="O3:O4"/>
    <mergeCell ref="P3:P4"/>
    <mergeCell ref="Q3:Q4"/>
  </mergeCells>
  <printOptions horizontalCentered="1"/>
  <pageMargins left="0.629861111111111" right="0.472222222222222" top="0.826388888888889" bottom="0.275" header="0.5" footer="0.314583333333333"/>
  <pageSetup paperSize="9" scale="7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云南省教育厅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1.普通公用测算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用户徐洪涛</dc:creator>
  <cp:lastModifiedBy>pocket</cp:lastModifiedBy>
  <dcterms:created xsi:type="dcterms:W3CDTF">2021-04-13T03:31:00Z</dcterms:created>
  <dcterms:modified xsi:type="dcterms:W3CDTF">2023-12-26T07:53:00Z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15D431DAF0DC41A68432C70DCAD6423B</vt:lpwstr>
  </property>
</Properties>
</file>