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1"/>
  </bookViews>
  <sheets>
    <sheet name="Sheet1" sheetId="1" r:id="rId1"/>
    <sheet name="分配表" sheetId="2" r:id="rId2"/>
  </sheets>
  <definedNames/>
  <calcPr fullCalcOnLoad="1"/>
</workbook>
</file>

<file path=xl/sharedStrings.xml><?xml version="1.0" encoding="utf-8"?>
<sst xmlns="http://schemas.openxmlformats.org/spreadsheetml/2006/main" count="111" uniqueCount="73">
  <si>
    <t>2022年度中央财政衔接推进乡村振兴补助资金分配表（双财农[2022]15号文）</t>
  </si>
  <si>
    <t>序号</t>
  </si>
  <si>
    <t>单位名称</t>
  </si>
  <si>
    <t>项目名称</t>
  </si>
  <si>
    <t>安排资金（万元）</t>
  </si>
  <si>
    <t>备注</t>
  </si>
  <si>
    <t>县乡村振兴局</t>
  </si>
  <si>
    <t>妥甸镇小村社区禽类集中屠宰加工厂建设项目</t>
  </si>
  <si>
    <t>法脿镇铺司村委会（河口河流域）冷链物流建设项目</t>
  </si>
  <si>
    <t>双柏县2022年度财政衔接资金乡村公益岗位开发项目</t>
  </si>
  <si>
    <t>双柏县2022年度扶贫小额信贷贴息补助项目</t>
  </si>
  <si>
    <t>项目管理费</t>
  </si>
  <si>
    <t>小 计</t>
  </si>
  <si>
    <t>县教体局</t>
  </si>
  <si>
    <t>双柏县2022年度财政衔接资金雨露计划项目</t>
  </si>
  <si>
    <t>小计</t>
  </si>
  <si>
    <t>县人社局</t>
  </si>
  <si>
    <t>双柏县脱贫劳动力跨省务工交通补助项目</t>
  </si>
  <si>
    <t>妥甸镇</t>
  </si>
  <si>
    <t>妥甸镇格邑村委会乡村振兴“精品示范村”建设项目</t>
  </si>
  <si>
    <t>双柏县妥甸镇西城社区杞龙村村民小组道硬化建设项目</t>
  </si>
  <si>
    <t>妥甸镇西城社区独家村产业发展产业路硬化项目</t>
  </si>
  <si>
    <t>妥甸镇2022年人居环境示范村整治提升项目</t>
  </si>
  <si>
    <t>妥甸镇2022年劳动力转移培训项目</t>
  </si>
  <si>
    <t>大庄镇</t>
  </si>
  <si>
    <t>大庄镇大庄社区“精品示范村”建设项目（乡村建设示范点）</t>
  </si>
  <si>
    <t>大庄镇普妈村委会的格么上村烤烟、蔬菜、小米椒种植产业发展道路硬化项目</t>
  </si>
  <si>
    <t>大庄镇普妈村委会的格么下村烤烟、蔬菜、小米椒种植产业发展道路硬化项目</t>
  </si>
  <si>
    <t>大庄镇2022年人居环境整治示范点建设项目</t>
  </si>
  <si>
    <t>大庄镇2022年劳动力转移培训项目</t>
  </si>
  <si>
    <t>鄂嘉镇</t>
  </si>
  <si>
    <t>嘉镇2022年农村人居环境整治示范点建设项目</t>
  </si>
  <si>
    <t>鄂嘉镇2022年劳动力转移培训项目</t>
  </si>
  <si>
    <t>法脿镇</t>
  </si>
  <si>
    <t>法脿镇铺司村委会秧田箐村人居环境提升改造建设项目</t>
  </si>
  <si>
    <t>法脿镇2022年人居环境整治示范点建设项目</t>
  </si>
  <si>
    <t>法脿镇2022年劳动力转移培训项目</t>
  </si>
  <si>
    <t>大麦地镇</t>
  </si>
  <si>
    <t>大麦地镇2022年人居环境整治示范点建设项目</t>
  </si>
  <si>
    <t>大麦地镇2022年劳动力转移培训项目</t>
  </si>
  <si>
    <t>安龙堡乡</t>
  </si>
  <si>
    <t>安龙堡乡他宜龙大村“美丽村庄”养殖小区建设项目</t>
  </si>
  <si>
    <t>安龙堡乡2022年人居环境整治示范点建设项目</t>
  </si>
  <si>
    <t>安龙堡乡2022年劳动力转移培训项目</t>
  </si>
  <si>
    <t>爱尼山乡</t>
  </si>
  <si>
    <t>爱尼山乡麻海村委会大涉腰村民小组产业道路建设项目</t>
  </si>
  <si>
    <t>爱尼山乡2022年农村人居环境整治示范点建设项目</t>
  </si>
  <si>
    <t>爱尼山乡2022年劳动力转移培训项目</t>
  </si>
  <si>
    <t>独田乡</t>
  </si>
  <si>
    <t>独田乡2022年人居环境整治示范点建设项目</t>
  </si>
  <si>
    <t>独田乡2022年劳动力转移培训项目</t>
  </si>
  <si>
    <t>总合计</t>
  </si>
  <si>
    <t>于2022年3月16日安排使用扶贫小额信贷第一季度贴息资金1240049元。</t>
  </si>
  <si>
    <t>附件1</t>
  </si>
  <si>
    <t>附件1：</t>
  </si>
  <si>
    <t xml:space="preserve">提前下达2023年度州级财政衔接推进乡村振兴补助资金分配表（双财农〔2023〕2号）
</t>
  </si>
  <si>
    <t xml:space="preserve">
单位：万元</t>
  </si>
  <si>
    <t>下达资金（万元）</t>
  </si>
  <si>
    <t>支出功能分类科目</t>
  </si>
  <si>
    <t>政府预算支出经济科目</t>
  </si>
  <si>
    <t>部门预算支出经济科目</t>
  </si>
  <si>
    <t>双柏县水务局</t>
  </si>
  <si>
    <t>施家河水库建设项目资金</t>
  </si>
  <si>
    <t>2130505.生产发展</t>
  </si>
  <si>
    <t>50399.其他资本性支出</t>
  </si>
  <si>
    <t>31099.其他资本性支出</t>
  </si>
  <si>
    <t>法裱镇人民政府</t>
  </si>
  <si>
    <t>雨龙村委会至法脿村委会公路建设</t>
  </si>
  <si>
    <t>50302.基础设施建设</t>
  </si>
  <si>
    <t>31005.基础设施建设</t>
  </si>
  <si>
    <t>大麦地镇人民政府</t>
  </si>
  <si>
    <t>大麦地普龙社区民族团结村示范村建设资金</t>
  </si>
  <si>
    <t>2130504.农村基础设施建设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</si>
</sst>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0.00_);\(0.00\)"/>
    <numFmt numFmtId="179" formatCode="0.0000_ "/>
    <numFmt numFmtId="180" formatCode="#,##0.0000_);[Red]\(#,##0.0000\)"/>
    <numFmt numFmtId="181" formatCode="0.0000_);[Red]\(0.0000\)"/>
  </numFmts>
  <fonts count="6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宋体"/>
      <family val="0"/>
    </font>
    <font>
      <b/>
      <sz val="10"/>
      <name val="Calibri Light"/>
      <family val="0"/>
    </font>
    <font>
      <b/>
      <sz val="11"/>
      <name val="Calibri Light"/>
      <family val="0"/>
    </font>
    <font>
      <sz val="10"/>
      <name val="Calibri Light"/>
      <family val="0"/>
    </font>
    <font>
      <sz val="11"/>
      <name val="Calibri Light"/>
      <family val="0"/>
    </font>
    <font>
      <b/>
      <sz val="12"/>
      <name val="Calibri Light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b/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0" fillId="0" borderId="0">
      <alignment/>
      <protection/>
    </xf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vertical="center" wrapText="1"/>
    </xf>
    <xf numFmtId="0" fontId="54" fillId="0" borderId="9" xfId="0" applyFont="1" applyFill="1" applyBorder="1" applyAlignment="1">
      <alignment horizontal="left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/>
    </xf>
    <xf numFmtId="178" fontId="9" fillId="0" borderId="9" xfId="0" applyNumberFormat="1" applyFont="1" applyFill="1" applyBorder="1" applyAlignment="1">
      <alignment horizontal="center" vertical="center" wrapText="1"/>
    </xf>
    <xf numFmtId="179" fontId="9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180" fontId="55" fillId="0" borderId="9" xfId="0" applyNumberFormat="1" applyFont="1" applyBorder="1" applyAlignment="1">
      <alignment horizontal="center" vertical="center"/>
    </xf>
    <xf numFmtId="177" fontId="56" fillId="0" borderId="9" xfId="0" applyNumberFormat="1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177" fontId="57" fillId="0" borderId="9" xfId="0" applyNumberFormat="1" applyFont="1" applyBorder="1" applyAlignment="1">
      <alignment horizontal="center" vertical="center"/>
    </xf>
    <xf numFmtId="177" fontId="58" fillId="0" borderId="9" xfId="0" applyNumberFormat="1" applyFont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/>
    </xf>
    <xf numFmtId="177" fontId="55" fillId="0" borderId="9" xfId="0" applyNumberFormat="1" applyFont="1" applyBorder="1" applyAlignment="1">
      <alignment horizontal="center" vertical="center"/>
    </xf>
    <xf numFmtId="0" fontId="9" fillId="0" borderId="9" xfId="63" applyFont="1" applyFill="1" applyBorder="1" applyAlignment="1">
      <alignment horizontal="left" vertical="center" wrapText="1"/>
      <protection/>
    </xf>
    <xf numFmtId="0" fontId="9" fillId="0" borderId="9" xfId="63" applyFont="1" applyFill="1" applyBorder="1" applyAlignment="1">
      <alignment horizontal="center" vertical="center" wrapText="1"/>
      <protection/>
    </xf>
    <xf numFmtId="0" fontId="9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181" fontId="9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9" fillId="0" borderId="9" xfId="0" applyFont="1" applyBorder="1" applyAlignment="1">
      <alignment horizontal="center" vertical="center"/>
    </xf>
    <xf numFmtId="0" fontId="60" fillId="0" borderId="9" xfId="0" applyFont="1" applyFill="1" applyBorder="1" applyAlignment="1">
      <alignment horizontal="left" vertical="center" wrapText="1"/>
    </xf>
    <xf numFmtId="180" fontId="59" fillId="0" borderId="9" xfId="0" applyNumberFormat="1" applyFont="1" applyBorder="1" applyAlignment="1">
      <alignment horizontal="center" vertical="center"/>
    </xf>
    <xf numFmtId="177" fontId="59" fillId="0" borderId="9" xfId="0" applyNumberFormat="1" applyFont="1" applyBorder="1" applyAlignment="1">
      <alignment horizontal="center" vertical="center"/>
    </xf>
    <xf numFmtId="0" fontId="61" fillId="0" borderId="9" xfId="0" applyFont="1" applyBorder="1" applyAlignment="1">
      <alignment horizontal="center" vertical="center" wrapText="1"/>
    </xf>
    <xf numFmtId="179" fontId="62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123825</xdr:colOff>
      <xdr:row>3</xdr:row>
      <xdr:rowOff>9525</xdr:rowOff>
    </xdr:to>
    <xdr:pic>
      <xdr:nvPicPr>
        <xdr:cNvPr id="1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2500"/>
          <a:ext cx="1390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180975</xdr:colOff>
      <xdr:row>3</xdr:row>
      <xdr:rowOff>9525</xdr:rowOff>
    </xdr:to>
    <xdr:pic>
      <xdr:nvPicPr>
        <xdr:cNvPr id="2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2500"/>
          <a:ext cx="14478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9525</xdr:rowOff>
    </xdr:to>
    <xdr:pic>
      <xdr:nvPicPr>
        <xdr:cNvPr id="3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952500"/>
          <a:ext cx="1390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1447800</xdr:colOff>
      <xdr:row>3</xdr:row>
      <xdr:rowOff>9525</xdr:rowOff>
    </xdr:to>
    <xdr:pic>
      <xdr:nvPicPr>
        <xdr:cNvPr id="4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952500"/>
          <a:ext cx="14478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0</xdr:row>
      <xdr:rowOff>0</xdr:rowOff>
    </xdr:from>
    <xdr:to>
      <xdr:col>2</xdr:col>
      <xdr:colOff>923925</xdr:colOff>
      <xdr:row>2</xdr:row>
      <xdr:rowOff>28575</xdr:rowOff>
    </xdr:to>
    <xdr:pic>
      <xdr:nvPicPr>
        <xdr:cNvPr id="5" name="Picture 7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0</xdr:row>
      <xdr:rowOff>0</xdr:rowOff>
    </xdr:from>
    <xdr:to>
      <xdr:col>2</xdr:col>
      <xdr:colOff>1200150</xdr:colOff>
      <xdr:row>0</xdr:row>
      <xdr:rowOff>76200</xdr:rowOff>
    </xdr:to>
    <xdr:pic>
      <xdr:nvPicPr>
        <xdr:cNvPr id="6" name="Picture 7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 flipV="1">
          <a:off x="2647950" y="0"/>
          <a:ext cx="3333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0</xdr:row>
      <xdr:rowOff>0</xdr:rowOff>
    </xdr:from>
    <xdr:to>
      <xdr:col>2</xdr:col>
      <xdr:colOff>942975</xdr:colOff>
      <xdr:row>2</xdr:row>
      <xdr:rowOff>28575</xdr:rowOff>
    </xdr:to>
    <xdr:pic>
      <xdr:nvPicPr>
        <xdr:cNvPr id="7" name="Picture 7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0"/>
          <a:ext cx="685800" cy="666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371475</xdr:colOff>
      <xdr:row>0</xdr:row>
      <xdr:rowOff>0</xdr:rowOff>
    </xdr:from>
    <xdr:to>
      <xdr:col>2</xdr:col>
      <xdr:colOff>1057275</xdr:colOff>
      <xdr:row>2</xdr:row>
      <xdr:rowOff>28575</xdr:rowOff>
    </xdr:to>
    <xdr:pic>
      <xdr:nvPicPr>
        <xdr:cNvPr id="8" name="Picture 7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0"/>
          <a:ext cx="685800" cy="666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257175</xdr:colOff>
      <xdr:row>0</xdr:row>
      <xdr:rowOff>361950</xdr:rowOff>
    </xdr:from>
    <xdr:to>
      <xdr:col>2</xdr:col>
      <xdr:colOff>942975</xdr:colOff>
      <xdr:row>4</xdr:row>
      <xdr:rowOff>190500</xdr:rowOff>
    </xdr:to>
    <xdr:pic>
      <xdr:nvPicPr>
        <xdr:cNvPr id="9" name="Picture 7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361950"/>
          <a:ext cx="685800" cy="666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304800</xdr:colOff>
      <xdr:row>0</xdr:row>
      <xdr:rowOff>0</xdr:rowOff>
    </xdr:from>
    <xdr:to>
      <xdr:col>3</xdr:col>
      <xdr:colOff>990600</xdr:colOff>
      <xdr:row>2</xdr:row>
      <xdr:rowOff>28575</xdr:rowOff>
    </xdr:to>
    <xdr:pic>
      <xdr:nvPicPr>
        <xdr:cNvPr id="10" name="Picture 7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0"/>
          <a:ext cx="685800" cy="666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838200</xdr:colOff>
      <xdr:row>2</xdr:row>
      <xdr:rowOff>314325</xdr:rowOff>
    </xdr:from>
    <xdr:to>
      <xdr:col>2</xdr:col>
      <xdr:colOff>1533525</xdr:colOff>
      <xdr:row>6</xdr:row>
      <xdr:rowOff>142875</xdr:rowOff>
    </xdr:to>
    <xdr:pic>
      <xdr:nvPicPr>
        <xdr:cNvPr id="11" name="Picture 7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952500"/>
          <a:ext cx="685800" cy="666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1066800</xdr:colOff>
      <xdr:row>2</xdr:row>
      <xdr:rowOff>28575</xdr:rowOff>
    </xdr:to>
    <xdr:pic>
      <xdr:nvPicPr>
        <xdr:cNvPr id="12" name="Picture 7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0"/>
          <a:ext cx="685800" cy="666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123825</xdr:colOff>
      <xdr:row>8</xdr:row>
      <xdr:rowOff>9525</xdr:rowOff>
    </xdr:to>
    <xdr:pic>
      <xdr:nvPicPr>
        <xdr:cNvPr id="13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4125"/>
          <a:ext cx="1390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180975</xdr:colOff>
      <xdr:row>8</xdr:row>
      <xdr:rowOff>9525</xdr:rowOff>
    </xdr:to>
    <xdr:pic>
      <xdr:nvPicPr>
        <xdr:cNvPr id="14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4125"/>
          <a:ext cx="14478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685800</xdr:colOff>
      <xdr:row>10</xdr:row>
      <xdr:rowOff>38100</xdr:rowOff>
    </xdr:to>
    <xdr:pic>
      <xdr:nvPicPr>
        <xdr:cNvPr id="15" name="Picture 7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2524125"/>
          <a:ext cx="685800" cy="666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866775</xdr:colOff>
      <xdr:row>11</xdr:row>
      <xdr:rowOff>0</xdr:rowOff>
    </xdr:from>
    <xdr:to>
      <xdr:col>2</xdr:col>
      <xdr:colOff>1200150</xdr:colOff>
      <xdr:row>11</xdr:row>
      <xdr:rowOff>76200</xdr:rowOff>
    </xdr:to>
    <xdr:pic>
      <xdr:nvPicPr>
        <xdr:cNvPr id="16" name="Picture 7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 flipV="1">
          <a:off x="2647950" y="3467100"/>
          <a:ext cx="3333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14</xdr:row>
      <xdr:rowOff>314325</xdr:rowOff>
    </xdr:from>
    <xdr:to>
      <xdr:col>2</xdr:col>
      <xdr:colOff>942975</xdr:colOff>
      <xdr:row>17</xdr:row>
      <xdr:rowOff>38100</xdr:rowOff>
    </xdr:to>
    <xdr:pic>
      <xdr:nvPicPr>
        <xdr:cNvPr id="17" name="Picture 7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4724400"/>
          <a:ext cx="685800" cy="666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257175</xdr:colOff>
      <xdr:row>6</xdr:row>
      <xdr:rowOff>314325</xdr:rowOff>
    </xdr:from>
    <xdr:to>
      <xdr:col>2</xdr:col>
      <xdr:colOff>942975</xdr:colOff>
      <xdr:row>9</xdr:row>
      <xdr:rowOff>38100</xdr:rowOff>
    </xdr:to>
    <xdr:pic>
      <xdr:nvPicPr>
        <xdr:cNvPr id="18" name="Picture 7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2209800"/>
          <a:ext cx="685800" cy="666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381000</xdr:colOff>
      <xdr:row>12</xdr:row>
      <xdr:rowOff>133350</xdr:rowOff>
    </xdr:from>
    <xdr:to>
      <xdr:col>2</xdr:col>
      <xdr:colOff>1066800</xdr:colOff>
      <xdr:row>14</xdr:row>
      <xdr:rowOff>171450</xdr:rowOff>
    </xdr:to>
    <xdr:pic>
      <xdr:nvPicPr>
        <xdr:cNvPr id="19" name="Picture 7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3914775"/>
          <a:ext cx="685800" cy="666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866775</xdr:colOff>
      <xdr:row>19</xdr:row>
      <xdr:rowOff>0</xdr:rowOff>
    </xdr:from>
    <xdr:to>
      <xdr:col>2</xdr:col>
      <xdr:colOff>1200150</xdr:colOff>
      <xdr:row>19</xdr:row>
      <xdr:rowOff>76200</xdr:rowOff>
    </xdr:to>
    <xdr:pic>
      <xdr:nvPicPr>
        <xdr:cNvPr id="20" name="Picture 7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 flipV="1">
          <a:off x="2647950" y="5981700"/>
          <a:ext cx="3333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14</xdr:row>
      <xdr:rowOff>314325</xdr:rowOff>
    </xdr:from>
    <xdr:to>
      <xdr:col>2</xdr:col>
      <xdr:colOff>942975</xdr:colOff>
      <xdr:row>17</xdr:row>
      <xdr:rowOff>38100</xdr:rowOff>
    </xdr:to>
    <xdr:pic>
      <xdr:nvPicPr>
        <xdr:cNvPr id="21" name="Picture 7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4724400"/>
          <a:ext cx="685800" cy="666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257175</xdr:colOff>
      <xdr:row>15</xdr:row>
      <xdr:rowOff>314325</xdr:rowOff>
    </xdr:from>
    <xdr:to>
      <xdr:col>2</xdr:col>
      <xdr:colOff>942975</xdr:colOff>
      <xdr:row>18</xdr:row>
      <xdr:rowOff>38100</xdr:rowOff>
    </xdr:to>
    <xdr:pic>
      <xdr:nvPicPr>
        <xdr:cNvPr id="22" name="Picture 7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5038725"/>
          <a:ext cx="685800" cy="666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381000</xdr:colOff>
      <xdr:row>13</xdr:row>
      <xdr:rowOff>133350</xdr:rowOff>
    </xdr:from>
    <xdr:to>
      <xdr:col>2</xdr:col>
      <xdr:colOff>1066800</xdr:colOff>
      <xdr:row>15</xdr:row>
      <xdr:rowOff>171450</xdr:rowOff>
    </xdr:to>
    <xdr:pic>
      <xdr:nvPicPr>
        <xdr:cNvPr id="23" name="Picture 7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4229100"/>
          <a:ext cx="685800" cy="666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866775</xdr:colOff>
      <xdr:row>26</xdr:row>
      <xdr:rowOff>0</xdr:rowOff>
    </xdr:from>
    <xdr:to>
      <xdr:col>2</xdr:col>
      <xdr:colOff>1200150</xdr:colOff>
      <xdr:row>26</xdr:row>
      <xdr:rowOff>76200</xdr:rowOff>
    </xdr:to>
    <xdr:pic>
      <xdr:nvPicPr>
        <xdr:cNvPr id="24" name="Picture 7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 flipV="1">
          <a:off x="2647950" y="8334375"/>
          <a:ext cx="3333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21</xdr:row>
      <xdr:rowOff>314325</xdr:rowOff>
    </xdr:from>
    <xdr:to>
      <xdr:col>2</xdr:col>
      <xdr:colOff>942975</xdr:colOff>
      <xdr:row>24</xdr:row>
      <xdr:rowOff>38100</xdr:rowOff>
    </xdr:to>
    <xdr:pic>
      <xdr:nvPicPr>
        <xdr:cNvPr id="25" name="Picture 7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7077075"/>
          <a:ext cx="685800" cy="6667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1</xdr:col>
      <xdr:colOff>1390650</xdr:colOff>
      <xdr:row>6</xdr:row>
      <xdr:rowOff>9525</xdr:rowOff>
    </xdr:to>
    <xdr:pic>
      <xdr:nvPicPr>
        <xdr:cNvPr id="1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381500"/>
          <a:ext cx="1390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1447800</xdr:colOff>
      <xdr:row>6</xdr:row>
      <xdr:rowOff>9525</xdr:rowOff>
    </xdr:to>
    <xdr:pic>
      <xdr:nvPicPr>
        <xdr:cNvPr id="2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381500"/>
          <a:ext cx="14478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1390650</xdr:colOff>
      <xdr:row>6</xdr:row>
      <xdr:rowOff>9525</xdr:rowOff>
    </xdr:to>
    <xdr:pic>
      <xdr:nvPicPr>
        <xdr:cNvPr id="3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4381500"/>
          <a:ext cx="1390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1447800</xdr:colOff>
      <xdr:row>6</xdr:row>
      <xdr:rowOff>9525</xdr:rowOff>
    </xdr:to>
    <xdr:pic>
      <xdr:nvPicPr>
        <xdr:cNvPr id="4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4381500"/>
          <a:ext cx="14478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3</xdr:row>
      <xdr:rowOff>0</xdr:rowOff>
    </xdr:from>
    <xdr:to>
      <xdr:col>2</xdr:col>
      <xdr:colOff>923925</xdr:colOff>
      <xdr:row>3</xdr:row>
      <xdr:rowOff>676275</xdr:rowOff>
    </xdr:to>
    <xdr:pic>
      <xdr:nvPicPr>
        <xdr:cNvPr id="5" name="Picture 6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35255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3</xdr:row>
      <xdr:rowOff>0</xdr:rowOff>
    </xdr:from>
    <xdr:to>
      <xdr:col>2</xdr:col>
      <xdr:colOff>1209675</xdr:colOff>
      <xdr:row>3</xdr:row>
      <xdr:rowOff>76200</xdr:rowOff>
    </xdr:to>
    <xdr:pic>
      <xdr:nvPicPr>
        <xdr:cNvPr id="6" name="Picture 6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 flipV="1">
          <a:off x="3086100" y="1352550"/>
          <a:ext cx="3429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3</xdr:row>
      <xdr:rowOff>0</xdr:rowOff>
    </xdr:from>
    <xdr:to>
      <xdr:col>2</xdr:col>
      <xdr:colOff>942975</xdr:colOff>
      <xdr:row>3</xdr:row>
      <xdr:rowOff>676275</xdr:rowOff>
    </xdr:to>
    <xdr:pic>
      <xdr:nvPicPr>
        <xdr:cNvPr id="7" name="Picture 6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1352550"/>
          <a:ext cx="685800" cy="6762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371475</xdr:colOff>
      <xdr:row>3</xdr:row>
      <xdr:rowOff>0</xdr:rowOff>
    </xdr:from>
    <xdr:to>
      <xdr:col>2</xdr:col>
      <xdr:colOff>1057275</xdr:colOff>
      <xdr:row>3</xdr:row>
      <xdr:rowOff>676275</xdr:rowOff>
    </xdr:to>
    <xdr:pic>
      <xdr:nvPicPr>
        <xdr:cNvPr id="8" name="Picture 6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1352550"/>
          <a:ext cx="685800" cy="6762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257175</xdr:colOff>
      <xdr:row>3</xdr:row>
      <xdr:rowOff>371475</xdr:rowOff>
    </xdr:from>
    <xdr:to>
      <xdr:col>2</xdr:col>
      <xdr:colOff>942975</xdr:colOff>
      <xdr:row>4</xdr:row>
      <xdr:rowOff>314325</xdr:rowOff>
    </xdr:to>
    <xdr:pic>
      <xdr:nvPicPr>
        <xdr:cNvPr id="9" name="Picture 6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1724025"/>
          <a:ext cx="685800" cy="666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304800</xdr:colOff>
      <xdr:row>3</xdr:row>
      <xdr:rowOff>0</xdr:rowOff>
    </xdr:from>
    <xdr:to>
      <xdr:col>3</xdr:col>
      <xdr:colOff>990600</xdr:colOff>
      <xdr:row>3</xdr:row>
      <xdr:rowOff>676275</xdr:rowOff>
    </xdr:to>
    <xdr:pic>
      <xdr:nvPicPr>
        <xdr:cNvPr id="10" name="Picture 6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352550"/>
          <a:ext cx="685800" cy="6762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1390650</xdr:colOff>
      <xdr:row>8</xdr:row>
      <xdr:rowOff>9525</xdr:rowOff>
    </xdr:to>
    <xdr:pic>
      <xdr:nvPicPr>
        <xdr:cNvPr id="11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10350"/>
          <a:ext cx="1390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1447800</xdr:colOff>
      <xdr:row>8</xdr:row>
      <xdr:rowOff>9525</xdr:rowOff>
    </xdr:to>
    <xdr:pic>
      <xdr:nvPicPr>
        <xdr:cNvPr id="12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10350"/>
          <a:ext cx="14478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8</xdr:row>
      <xdr:rowOff>0</xdr:rowOff>
    </xdr:from>
    <xdr:to>
      <xdr:col>2</xdr:col>
      <xdr:colOff>1209675</xdr:colOff>
      <xdr:row>8</xdr:row>
      <xdr:rowOff>76200</xdr:rowOff>
    </xdr:to>
    <xdr:pic>
      <xdr:nvPicPr>
        <xdr:cNvPr id="13" name="Picture 6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 flipV="1">
          <a:off x="3086100" y="6610350"/>
          <a:ext cx="3429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8</xdr:row>
      <xdr:rowOff>0</xdr:rowOff>
    </xdr:from>
    <xdr:to>
      <xdr:col>2</xdr:col>
      <xdr:colOff>942975</xdr:colOff>
      <xdr:row>10</xdr:row>
      <xdr:rowOff>47625</xdr:rowOff>
    </xdr:to>
    <xdr:pic>
      <xdr:nvPicPr>
        <xdr:cNvPr id="14" name="Picture 6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6610350"/>
          <a:ext cx="685800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371475</xdr:colOff>
      <xdr:row>8</xdr:row>
      <xdr:rowOff>0</xdr:rowOff>
    </xdr:from>
    <xdr:to>
      <xdr:col>2</xdr:col>
      <xdr:colOff>1057275</xdr:colOff>
      <xdr:row>10</xdr:row>
      <xdr:rowOff>47625</xdr:rowOff>
    </xdr:to>
    <xdr:pic>
      <xdr:nvPicPr>
        <xdr:cNvPr id="15" name="Picture 6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6610350"/>
          <a:ext cx="685800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866775</xdr:colOff>
      <xdr:row>8</xdr:row>
      <xdr:rowOff>0</xdr:rowOff>
    </xdr:from>
    <xdr:to>
      <xdr:col>2</xdr:col>
      <xdr:colOff>1209675</xdr:colOff>
      <xdr:row>8</xdr:row>
      <xdr:rowOff>76200</xdr:rowOff>
    </xdr:to>
    <xdr:pic>
      <xdr:nvPicPr>
        <xdr:cNvPr id="16" name="Picture 6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 flipV="1">
          <a:off x="3086100" y="6610350"/>
          <a:ext cx="3429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8</xdr:row>
      <xdr:rowOff>0</xdr:rowOff>
    </xdr:from>
    <xdr:to>
      <xdr:col>2</xdr:col>
      <xdr:colOff>942975</xdr:colOff>
      <xdr:row>10</xdr:row>
      <xdr:rowOff>47625</xdr:rowOff>
    </xdr:to>
    <xdr:pic>
      <xdr:nvPicPr>
        <xdr:cNvPr id="17" name="Picture 6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6610350"/>
          <a:ext cx="685800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257175</xdr:colOff>
      <xdr:row>8</xdr:row>
      <xdr:rowOff>0</xdr:rowOff>
    </xdr:from>
    <xdr:to>
      <xdr:col>2</xdr:col>
      <xdr:colOff>942975</xdr:colOff>
      <xdr:row>10</xdr:row>
      <xdr:rowOff>47625</xdr:rowOff>
    </xdr:to>
    <xdr:pic>
      <xdr:nvPicPr>
        <xdr:cNvPr id="18" name="Picture 6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6610350"/>
          <a:ext cx="685800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371475</xdr:colOff>
      <xdr:row>8</xdr:row>
      <xdr:rowOff>0</xdr:rowOff>
    </xdr:from>
    <xdr:to>
      <xdr:col>2</xdr:col>
      <xdr:colOff>1057275</xdr:colOff>
      <xdr:row>10</xdr:row>
      <xdr:rowOff>47625</xdr:rowOff>
    </xdr:to>
    <xdr:pic>
      <xdr:nvPicPr>
        <xdr:cNvPr id="19" name="Picture 6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6610350"/>
          <a:ext cx="685800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866775</xdr:colOff>
      <xdr:row>8</xdr:row>
      <xdr:rowOff>0</xdr:rowOff>
    </xdr:from>
    <xdr:to>
      <xdr:col>2</xdr:col>
      <xdr:colOff>1209675</xdr:colOff>
      <xdr:row>8</xdr:row>
      <xdr:rowOff>76200</xdr:rowOff>
    </xdr:to>
    <xdr:pic>
      <xdr:nvPicPr>
        <xdr:cNvPr id="20" name="Picture 6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 flipV="1">
          <a:off x="3086100" y="6610350"/>
          <a:ext cx="3429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1390650</xdr:colOff>
      <xdr:row>6</xdr:row>
      <xdr:rowOff>9525</xdr:rowOff>
    </xdr:to>
    <xdr:pic>
      <xdr:nvPicPr>
        <xdr:cNvPr id="21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381500"/>
          <a:ext cx="1390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1447800</xdr:colOff>
      <xdr:row>6</xdr:row>
      <xdr:rowOff>9525</xdr:rowOff>
    </xdr:to>
    <xdr:pic>
      <xdr:nvPicPr>
        <xdr:cNvPr id="22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381500"/>
          <a:ext cx="14478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SheetLayoutView="100" workbookViewId="0" topLeftCell="A27">
      <selection activeCell="H47" sqref="H47"/>
    </sheetView>
  </sheetViews>
  <sheetFormatPr defaultColWidth="9.00390625" defaultRowHeight="14.25"/>
  <cols>
    <col min="1" max="1" width="6.75390625" style="27" customWidth="1"/>
    <col min="2" max="2" width="16.625" style="0" customWidth="1"/>
    <col min="3" max="3" width="44.375" style="0" customWidth="1"/>
    <col min="4" max="4" width="18.75390625" style="0" customWidth="1"/>
    <col min="5" max="5" width="8.375" style="0" customWidth="1"/>
  </cols>
  <sheetData>
    <row r="1" spans="1:5" ht="28.5" customHeight="1">
      <c r="A1" s="28" t="s">
        <v>0</v>
      </c>
      <c r="B1" s="28"/>
      <c r="C1" s="28"/>
      <c r="D1" s="28"/>
      <c r="E1" s="28"/>
    </row>
    <row r="2" spans="1:5" ht="21.75" customHeight="1">
      <c r="A2" s="29" t="s">
        <v>1</v>
      </c>
      <c r="B2" s="30" t="s">
        <v>2</v>
      </c>
      <c r="C2" s="30" t="s">
        <v>3</v>
      </c>
      <c r="D2" s="31" t="s">
        <v>4</v>
      </c>
      <c r="E2" s="31" t="s">
        <v>5</v>
      </c>
    </row>
    <row r="3" spans="1:5" ht="24.75" customHeight="1">
      <c r="A3" s="29">
        <v>1</v>
      </c>
      <c r="B3" s="32" t="s">
        <v>6</v>
      </c>
      <c r="C3" s="32" t="s">
        <v>7</v>
      </c>
      <c r="D3" s="33">
        <v>380</v>
      </c>
      <c r="E3" s="34"/>
    </row>
    <row r="4" spans="1:5" ht="24.75" customHeight="1">
      <c r="A4" s="29">
        <v>2</v>
      </c>
      <c r="B4" s="32" t="s">
        <v>6</v>
      </c>
      <c r="C4" s="32" t="s">
        <v>8</v>
      </c>
      <c r="D4" s="35">
        <v>100</v>
      </c>
      <c r="E4" s="34"/>
    </row>
    <row r="5" spans="1:5" ht="24.75" customHeight="1">
      <c r="A5" s="29">
        <v>3</v>
      </c>
      <c r="B5" s="32" t="s">
        <v>6</v>
      </c>
      <c r="C5" s="32" t="s">
        <v>9</v>
      </c>
      <c r="D5" s="33">
        <v>100</v>
      </c>
      <c r="E5" s="34"/>
    </row>
    <row r="6" spans="1:5" ht="24.75" customHeight="1">
      <c r="A6" s="29">
        <v>4</v>
      </c>
      <c r="B6" s="32" t="s">
        <v>6</v>
      </c>
      <c r="C6" s="32" t="s">
        <v>10</v>
      </c>
      <c r="D6" s="36">
        <v>415.1951</v>
      </c>
      <c r="E6" s="34"/>
    </row>
    <row r="7" spans="1:5" ht="24.75" customHeight="1">
      <c r="A7" s="29">
        <v>5</v>
      </c>
      <c r="B7" s="32" t="s">
        <v>6</v>
      </c>
      <c r="C7" s="32" t="s">
        <v>11</v>
      </c>
      <c r="D7" s="33">
        <v>30</v>
      </c>
      <c r="E7" s="34"/>
    </row>
    <row r="8" spans="1:5" s="26" customFormat="1" ht="24.75" customHeight="1">
      <c r="A8" s="37"/>
      <c r="B8" s="38" t="s">
        <v>12</v>
      </c>
      <c r="C8" s="38"/>
      <c r="D8" s="39">
        <f>SUM(D3:D7)</f>
        <v>1025.1951</v>
      </c>
      <c r="E8" s="40"/>
    </row>
    <row r="9" spans="1:5" ht="24.75" customHeight="1">
      <c r="A9" s="29">
        <v>1</v>
      </c>
      <c r="B9" s="41" t="s">
        <v>13</v>
      </c>
      <c r="C9" s="32" t="s">
        <v>14</v>
      </c>
      <c r="D9" s="42">
        <v>330</v>
      </c>
      <c r="E9" s="43"/>
    </row>
    <row r="10" spans="1:5" s="26" customFormat="1" ht="24.75" customHeight="1">
      <c r="A10" s="37"/>
      <c r="B10" s="38" t="s">
        <v>15</v>
      </c>
      <c r="C10" s="44"/>
      <c r="D10" s="45">
        <v>330</v>
      </c>
      <c r="E10" s="40"/>
    </row>
    <row r="11" spans="1:5" ht="24.75" customHeight="1">
      <c r="A11" s="29">
        <v>1</v>
      </c>
      <c r="B11" s="41" t="s">
        <v>16</v>
      </c>
      <c r="C11" s="32" t="s">
        <v>17</v>
      </c>
      <c r="D11" s="42">
        <v>100</v>
      </c>
      <c r="E11" s="43"/>
    </row>
    <row r="12" spans="1:5" s="26" customFormat="1" ht="24.75" customHeight="1">
      <c r="A12" s="37"/>
      <c r="B12" s="38" t="s">
        <v>15</v>
      </c>
      <c r="C12" s="38"/>
      <c r="D12" s="45">
        <v>100</v>
      </c>
      <c r="E12" s="40"/>
    </row>
    <row r="13" spans="1:5" ht="24.75" customHeight="1">
      <c r="A13" s="29">
        <v>1</v>
      </c>
      <c r="B13" s="41" t="s">
        <v>18</v>
      </c>
      <c r="C13" s="32" t="s">
        <v>19</v>
      </c>
      <c r="D13" s="33">
        <v>270</v>
      </c>
      <c r="E13" s="43"/>
    </row>
    <row r="14" spans="1:5" ht="24.75" customHeight="1">
      <c r="A14" s="29">
        <v>2</v>
      </c>
      <c r="B14" s="41" t="s">
        <v>18</v>
      </c>
      <c r="C14" s="46" t="s">
        <v>20</v>
      </c>
      <c r="D14" s="33">
        <v>17.9</v>
      </c>
      <c r="E14" s="43"/>
    </row>
    <row r="15" spans="1:5" ht="24.75" customHeight="1">
      <c r="A15" s="29">
        <v>3</v>
      </c>
      <c r="B15" s="41" t="s">
        <v>18</v>
      </c>
      <c r="C15" s="46" t="s">
        <v>21</v>
      </c>
      <c r="D15" s="33">
        <v>60</v>
      </c>
      <c r="E15" s="43"/>
    </row>
    <row r="16" spans="1:5" ht="24.75" customHeight="1">
      <c r="A16" s="29">
        <v>4</v>
      </c>
      <c r="B16" s="41" t="s">
        <v>18</v>
      </c>
      <c r="C16" s="46" t="s">
        <v>22</v>
      </c>
      <c r="D16" s="47">
        <v>150</v>
      </c>
      <c r="E16" s="43"/>
    </row>
    <row r="17" spans="1:5" ht="24.75" customHeight="1">
      <c r="A17" s="29">
        <v>5</v>
      </c>
      <c r="B17" s="41" t="s">
        <v>18</v>
      </c>
      <c r="C17" s="32" t="s">
        <v>23</v>
      </c>
      <c r="D17" s="42">
        <v>16</v>
      </c>
      <c r="E17" s="43"/>
    </row>
    <row r="18" spans="1:5" s="26" customFormat="1" ht="24.75" customHeight="1">
      <c r="A18" s="37"/>
      <c r="B18" s="38" t="s">
        <v>15</v>
      </c>
      <c r="C18" s="38"/>
      <c r="D18" s="45">
        <f>SUM(D13:D17)</f>
        <v>513.9</v>
      </c>
      <c r="E18" s="40"/>
    </row>
    <row r="19" spans="1:5" ht="24.75" customHeight="1">
      <c r="A19" s="29">
        <v>1</v>
      </c>
      <c r="B19" s="48" t="s">
        <v>24</v>
      </c>
      <c r="C19" s="32" t="s">
        <v>25</v>
      </c>
      <c r="D19" s="33">
        <v>300</v>
      </c>
      <c r="E19" s="43"/>
    </row>
    <row r="20" spans="1:5" ht="30.75" customHeight="1">
      <c r="A20" s="29">
        <v>2</v>
      </c>
      <c r="B20" s="48" t="s">
        <v>24</v>
      </c>
      <c r="C20" s="32" t="s">
        <v>26</v>
      </c>
      <c r="D20" s="33">
        <v>53</v>
      </c>
      <c r="E20" s="43"/>
    </row>
    <row r="21" spans="1:5" ht="30.75" customHeight="1">
      <c r="A21" s="29"/>
      <c r="B21" s="48" t="s">
        <v>24</v>
      </c>
      <c r="C21" s="32" t="s">
        <v>27</v>
      </c>
      <c r="D21" s="33">
        <v>20.6</v>
      </c>
      <c r="E21" s="43"/>
    </row>
    <row r="22" spans="1:5" ht="24.75" customHeight="1">
      <c r="A22" s="29">
        <v>3</v>
      </c>
      <c r="B22" s="41" t="s">
        <v>24</v>
      </c>
      <c r="C22" s="32" t="s">
        <v>28</v>
      </c>
      <c r="D22" s="33">
        <v>150</v>
      </c>
      <c r="E22" s="43"/>
    </row>
    <row r="23" spans="1:5" ht="24.75" customHeight="1">
      <c r="A23" s="29">
        <v>4</v>
      </c>
      <c r="B23" s="41" t="s">
        <v>24</v>
      </c>
      <c r="C23" s="32" t="s">
        <v>29</v>
      </c>
      <c r="D23" s="42">
        <v>6</v>
      </c>
      <c r="E23" s="43"/>
    </row>
    <row r="24" spans="1:5" s="26" customFormat="1" ht="24.75" customHeight="1">
      <c r="A24" s="37"/>
      <c r="B24" s="38" t="s">
        <v>15</v>
      </c>
      <c r="C24" s="38"/>
      <c r="D24" s="45">
        <f>SUM(D19:D23)</f>
        <v>529.6</v>
      </c>
      <c r="E24" s="40"/>
    </row>
    <row r="25" spans="1:5" s="26" customFormat="1" ht="24.75" customHeight="1">
      <c r="A25" s="49">
        <v>1</v>
      </c>
      <c r="B25" s="41" t="s">
        <v>30</v>
      </c>
      <c r="C25" s="32" t="s">
        <v>31</v>
      </c>
      <c r="D25" s="42">
        <v>100</v>
      </c>
      <c r="E25" s="40"/>
    </row>
    <row r="26" spans="1:5" s="26" customFormat="1" ht="24.75" customHeight="1">
      <c r="A26" s="49">
        <v>2</v>
      </c>
      <c r="B26" s="41" t="s">
        <v>30</v>
      </c>
      <c r="C26" s="32" t="s">
        <v>32</v>
      </c>
      <c r="D26" s="42">
        <v>14.5</v>
      </c>
      <c r="E26" s="40"/>
    </row>
    <row r="27" spans="1:5" s="26" customFormat="1" ht="24.75" customHeight="1">
      <c r="A27" s="37"/>
      <c r="B27" s="38" t="s">
        <v>15</v>
      </c>
      <c r="C27" s="38"/>
      <c r="D27" s="45">
        <f>SUM(D25:D26)</f>
        <v>114.5</v>
      </c>
      <c r="E27" s="40"/>
    </row>
    <row r="28" spans="1:5" s="26" customFormat="1" ht="24.75" customHeight="1">
      <c r="A28" s="49">
        <v>1</v>
      </c>
      <c r="B28" s="41" t="s">
        <v>33</v>
      </c>
      <c r="C28" s="32" t="s">
        <v>34</v>
      </c>
      <c r="D28" s="50">
        <v>122.9</v>
      </c>
      <c r="E28" s="40"/>
    </row>
    <row r="29" spans="1:5" s="26" customFormat="1" ht="24.75" customHeight="1">
      <c r="A29" s="49">
        <v>2</v>
      </c>
      <c r="B29" s="41" t="s">
        <v>33</v>
      </c>
      <c r="C29" s="32" t="s">
        <v>35</v>
      </c>
      <c r="D29" s="42">
        <v>100</v>
      </c>
      <c r="E29" s="40"/>
    </row>
    <row r="30" spans="1:5" s="26" customFormat="1" ht="24.75" customHeight="1">
      <c r="A30" s="49">
        <v>3</v>
      </c>
      <c r="B30" s="41" t="s">
        <v>33</v>
      </c>
      <c r="C30" s="32" t="s">
        <v>36</v>
      </c>
      <c r="D30" s="42">
        <v>4.5</v>
      </c>
      <c r="E30" s="40"/>
    </row>
    <row r="31" spans="1:5" s="26" customFormat="1" ht="24.75" customHeight="1">
      <c r="A31" s="37"/>
      <c r="B31" s="38" t="s">
        <v>15</v>
      </c>
      <c r="C31" s="38"/>
      <c r="D31" s="45">
        <f>SUM(D28:D30)</f>
        <v>227.4</v>
      </c>
      <c r="E31" s="40"/>
    </row>
    <row r="32" spans="1:5" s="26" customFormat="1" ht="24.75" customHeight="1">
      <c r="A32" s="49">
        <v>1</v>
      </c>
      <c r="B32" s="41" t="s">
        <v>37</v>
      </c>
      <c r="C32" s="32" t="s">
        <v>38</v>
      </c>
      <c r="D32" s="42">
        <v>100</v>
      </c>
      <c r="E32" s="40"/>
    </row>
    <row r="33" spans="1:5" s="26" customFormat="1" ht="24.75" customHeight="1">
      <c r="A33" s="49">
        <v>2</v>
      </c>
      <c r="B33" s="41" t="s">
        <v>37</v>
      </c>
      <c r="C33" s="32" t="s">
        <v>39</v>
      </c>
      <c r="D33" s="42">
        <v>11</v>
      </c>
      <c r="E33" s="40"/>
    </row>
    <row r="34" spans="1:5" s="26" customFormat="1" ht="24.75" customHeight="1">
      <c r="A34" s="37"/>
      <c r="B34" s="38" t="s">
        <v>15</v>
      </c>
      <c r="C34" s="38"/>
      <c r="D34" s="45">
        <f>SUM(D32:D33)</f>
        <v>111</v>
      </c>
      <c r="E34" s="40"/>
    </row>
    <row r="35" spans="1:5" ht="24.75" customHeight="1">
      <c r="A35" s="29">
        <v>1</v>
      </c>
      <c r="B35" s="41" t="s">
        <v>40</v>
      </c>
      <c r="C35" s="32" t="s">
        <v>41</v>
      </c>
      <c r="D35" s="42">
        <v>200</v>
      </c>
      <c r="E35" s="43"/>
    </row>
    <row r="36" spans="1:5" ht="24.75" customHeight="1">
      <c r="A36" s="29">
        <v>2</v>
      </c>
      <c r="B36" s="41" t="s">
        <v>40</v>
      </c>
      <c r="C36" s="32" t="s">
        <v>42</v>
      </c>
      <c r="D36" s="42">
        <v>100</v>
      </c>
      <c r="E36" s="43"/>
    </row>
    <row r="37" spans="1:5" ht="24.75" customHeight="1">
      <c r="A37" s="29">
        <v>3</v>
      </c>
      <c r="B37" s="41" t="s">
        <v>40</v>
      </c>
      <c r="C37" s="32" t="s">
        <v>43</v>
      </c>
      <c r="D37" s="42">
        <v>6</v>
      </c>
      <c r="E37" s="43"/>
    </row>
    <row r="38" spans="1:5" s="26" customFormat="1" ht="24.75" customHeight="1">
      <c r="A38" s="37"/>
      <c r="B38" s="38" t="s">
        <v>15</v>
      </c>
      <c r="C38" s="51"/>
      <c r="D38" s="45">
        <f>SUM(D35:D37)</f>
        <v>306</v>
      </c>
      <c r="E38" s="40"/>
    </row>
    <row r="39" spans="1:5" ht="24.75" customHeight="1">
      <c r="A39" s="29">
        <v>1</v>
      </c>
      <c r="B39" s="41" t="s">
        <v>44</v>
      </c>
      <c r="C39" s="46" t="s">
        <v>45</v>
      </c>
      <c r="D39" s="42">
        <v>59.4</v>
      </c>
      <c r="E39" s="43"/>
    </row>
    <row r="40" spans="1:5" ht="24.75" customHeight="1">
      <c r="A40" s="29">
        <v>2</v>
      </c>
      <c r="B40" s="41" t="s">
        <v>44</v>
      </c>
      <c r="C40" s="32" t="s">
        <v>46</v>
      </c>
      <c r="D40" s="42">
        <v>100</v>
      </c>
      <c r="E40" s="43"/>
    </row>
    <row r="41" spans="1:5" ht="24.75" customHeight="1">
      <c r="A41" s="29">
        <v>3</v>
      </c>
      <c r="B41" s="41" t="s">
        <v>44</v>
      </c>
      <c r="C41" s="32" t="s">
        <v>47</v>
      </c>
      <c r="D41" s="42">
        <v>6.5</v>
      </c>
      <c r="E41" s="43"/>
    </row>
    <row r="42" spans="1:5" s="26" customFormat="1" ht="24.75" customHeight="1">
      <c r="A42" s="37"/>
      <c r="B42" s="38" t="s">
        <v>15</v>
      </c>
      <c r="C42" s="51"/>
      <c r="D42" s="45">
        <f>SUM(D39:D41)</f>
        <v>165.9</v>
      </c>
      <c r="E42" s="40"/>
    </row>
    <row r="43" spans="1:5" ht="24.75" customHeight="1">
      <c r="A43" s="29">
        <v>1</v>
      </c>
      <c r="B43" s="41" t="s">
        <v>48</v>
      </c>
      <c r="C43" s="52" t="s">
        <v>49</v>
      </c>
      <c r="D43" s="42">
        <v>100</v>
      </c>
      <c r="E43" s="43"/>
    </row>
    <row r="44" spans="1:5" ht="24.75" customHeight="1">
      <c r="A44" s="29">
        <v>2</v>
      </c>
      <c r="B44" s="41" t="s">
        <v>48</v>
      </c>
      <c r="C44" s="32" t="s">
        <v>50</v>
      </c>
      <c r="D44" s="42">
        <v>1.5</v>
      </c>
      <c r="E44" s="43"/>
    </row>
    <row r="45" spans="1:5" s="26" customFormat="1" ht="24.75" customHeight="1">
      <c r="A45" s="37"/>
      <c r="B45" s="38" t="s">
        <v>15</v>
      </c>
      <c r="C45" s="51"/>
      <c r="D45" s="45">
        <f>SUM(D43:D44)</f>
        <v>101.5</v>
      </c>
      <c r="E45" s="40"/>
    </row>
    <row r="46" spans="1:5" ht="24.75" customHeight="1">
      <c r="A46" s="29"/>
      <c r="B46" s="41"/>
      <c r="C46" s="53"/>
      <c r="D46" s="42"/>
      <c r="E46" s="43"/>
    </row>
    <row r="47" spans="1:5" s="26" customFormat="1" ht="39.75" customHeight="1">
      <c r="A47" s="37"/>
      <c r="B47" s="38" t="s">
        <v>51</v>
      </c>
      <c r="C47" s="38"/>
      <c r="D47" s="39">
        <f>D8+D10+D12+D18+D24+D27+D31+D34+D38+D42+D45</f>
        <v>3524.9951</v>
      </c>
      <c r="E47" s="40"/>
    </row>
    <row r="48" spans="1:5" s="26" customFormat="1" ht="39.75" customHeight="1">
      <c r="A48" s="37"/>
      <c r="B48" s="54"/>
      <c r="C48" s="55" t="s">
        <v>52</v>
      </c>
      <c r="D48" s="56">
        <v>124.0049</v>
      </c>
      <c r="E48" s="57"/>
    </row>
    <row r="49" spans="1:5" ht="33" customHeight="1">
      <c r="A49" s="58"/>
      <c r="B49" s="58"/>
      <c r="C49" s="58"/>
      <c r="D49" s="59">
        <v>3649</v>
      </c>
      <c r="E49" s="58"/>
    </row>
  </sheetData>
  <sheetProtection/>
  <mergeCells count="1">
    <mergeCell ref="A1:E1"/>
  </mergeCells>
  <printOptions horizontalCentered="1"/>
  <pageMargins left="0.07847222222222222" right="0.07847222222222222" top="0.39305555555555555" bottom="0.5902777777777778" header="0.5118055555555555" footer="0.5118055555555555"/>
  <pageSetup horizontalDpi="600" verticalDpi="600"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tabSelected="1" view="pageLayout" zoomScaleSheetLayoutView="100" workbookViewId="0" topLeftCell="B2">
      <selection activeCell="B2" sqref="B2"/>
    </sheetView>
  </sheetViews>
  <sheetFormatPr defaultColWidth="9.00390625" defaultRowHeight="14.25"/>
  <cols>
    <col min="1" max="1" width="5.875" style="4" customWidth="1"/>
    <col min="2" max="2" width="23.25390625" style="4" customWidth="1"/>
    <col min="3" max="3" width="40.875" style="5" customWidth="1"/>
    <col min="4" max="4" width="13.375" style="5" customWidth="1"/>
    <col min="5" max="5" width="23.00390625" style="5" customWidth="1"/>
    <col min="6" max="6" width="26.00390625" style="5" customWidth="1"/>
    <col min="7" max="7" width="24.00390625" style="5" customWidth="1"/>
    <col min="8" max="8" width="11.75390625" style="5" customWidth="1"/>
    <col min="9" max="16384" width="9.00390625" style="5" customWidth="1"/>
  </cols>
  <sheetData>
    <row r="1" ht="30" customHeight="1">
      <c r="A1" s="4" t="s">
        <v>53</v>
      </c>
    </row>
    <row r="2" spans="1:2" ht="30" customHeight="1">
      <c r="A2" s="4"/>
      <c r="B2" s="6" t="s">
        <v>54</v>
      </c>
    </row>
    <row r="3" spans="1:8" ht="46.5" customHeight="1">
      <c r="A3" s="7" t="s">
        <v>55</v>
      </c>
      <c r="B3" s="8"/>
      <c r="C3" s="8"/>
      <c r="D3" s="8"/>
      <c r="E3" s="8"/>
      <c r="F3" s="8"/>
      <c r="G3" s="8"/>
      <c r="H3" s="8"/>
    </row>
    <row r="4" spans="1:8" s="1" customFormat="1" ht="57" customHeight="1">
      <c r="A4" s="9" t="s">
        <v>56</v>
      </c>
      <c r="B4" s="9"/>
      <c r="C4" s="9"/>
      <c r="D4" s="9"/>
      <c r="E4" s="9"/>
      <c r="F4" s="9"/>
      <c r="G4" s="9"/>
      <c r="H4" s="9"/>
    </row>
    <row r="5" spans="1:8" ht="91.5" customHeight="1">
      <c r="A5" s="10" t="s">
        <v>1</v>
      </c>
      <c r="B5" s="11" t="s">
        <v>2</v>
      </c>
      <c r="C5" s="11" t="s">
        <v>3</v>
      </c>
      <c r="D5" s="12" t="s">
        <v>57</v>
      </c>
      <c r="E5" s="12" t="s">
        <v>58</v>
      </c>
      <c r="F5" s="13" t="s">
        <v>59</v>
      </c>
      <c r="G5" s="13" t="s">
        <v>60</v>
      </c>
      <c r="H5" s="14" t="s">
        <v>5</v>
      </c>
    </row>
    <row r="6" spans="1:8" ht="90" customHeight="1">
      <c r="A6" s="10">
        <v>1</v>
      </c>
      <c r="B6" s="12" t="s">
        <v>61</v>
      </c>
      <c r="C6" s="15" t="s">
        <v>62</v>
      </c>
      <c r="D6" s="16">
        <v>1250</v>
      </c>
      <c r="E6" s="12" t="s">
        <v>63</v>
      </c>
      <c r="F6" s="13" t="s">
        <v>64</v>
      </c>
      <c r="G6" s="13" t="s">
        <v>65</v>
      </c>
      <c r="H6" s="14"/>
    </row>
    <row r="7" spans="1:8" s="2" customFormat="1" ht="82.5" customHeight="1">
      <c r="A7" s="17">
        <v>2</v>
      </c>
      <c r="B7" s="12" t="s">
        <v>66</v>
      </c>
      <c r="C7" s="18" t="s">
        <v>67</v>
      </c>
      <c r="D7" s="19">
        <v>600</v>
      </c>
      <c r="E7" s="12" t="s">
        <v>63</v>
      </c>
      <c r="F7" s="14" t="s">
        <v>68</v>
      </c>
      <c r="G7" s="14" t="s">
        <v>69</v>
      </c>
      <c r="H7" s="20"/>
    </row>
    <row r="8" spans="1:8" s="2" customFormat="1" ht="93" customHeight="1">
      <c r="A8" s="17">
        <v>3</v>
      </c>
      <c r="B8" s="12" t="s">
        <v>70</v>
      </c>
      <c r="C8" s="18" t="s">
        <v>71</v>
      </c>
      <c r="D8" s="19">
        <v>150</v>
      </c>
      <c r="E8" s="12" t="s">
        <v>72</v>
      </c>
      <c r="F8" s="14" t="s">
        <v>68</v>
      </c>
      <c r="G8" s="14" t="s">
        <v>69</v>
      </c>
      <c r="H8" s="20"/>
    </row>
    <row r="9" spans="1:8" s="3" customFormat="1" ht="39" customHeight="1">
      <c r="A9" s="21"/>
      <c r="B9" s="22" t="s">
        <v>51</v>
      </c>
      <c r="C9" s="22"/>
      <c r="D9" s="23">
        <v>2000</v>
      </c>
      <c r="E9" s="24"/>
      <c r="F9" s="25"/>
      <c r="G9" s="25"/>
      <c r="H9" s="25"/>
    </row>
    <row r="10" ht="11.25"/>
  </sheetData>
  <sheetProtection/>
  <mergeCells count="2">
    <mergeCell ref="A3:H3"/>
    <mergeCell ref="A4:H4"/>
  </mergeCells>
  <printOptions horizontalCentered="1"/>
  <pageMargins left="0.275" right="0.1625" top="0.19652777777777777" bottom="0.19652777777777777" header="0.11805555555555555" footer="0.11805555555555555"/>
  <pageSetup horizontalDpi="600" verticalDpi="600" orientation="landscape" paperSize="9" scale="7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再见、朋克</cp:lastModifiedBy>
  <cp:lastPrinted>2020-07-07T02:46:22Z</cp:lastPrinted>
  <dcterms:created xsi:type="dcterms:W3CDTF">2018-01-25T02:28:29Z</dcterms:created>
  <dcterms:modified xsi:type="dcterms:W3CDTF">2023-12-25T00:22:32Z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B364E5FBA3EE47C6A4578AB1E9AC735A</vt:lpwstr>
  </property>
</Properties>
</file>